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681" activeTab="2"/>
  </bookViews>
  <sheets>
    <sheet name="中港联运专车报价（CNY）" sheetId="4" r:id="rId1"/>
    <sheet name="中港联运零担报价（CNY）" sheetId="3" r:id="rId2"/>
    <sheet name="国内运输报价" sheetId="6" r:id="rId3"/>
    <sheet name="香港本地运输-仓to仓非多点提货(HKD)" sheetId="1" r:id="rId4"/>
    <sheet name="自营仓费用表" sheetId="7" r:id="rId5"/>
    <sheet name="CIF正向流程&amp;所需资料" sheetId="5" r:id="rId6"/>
  </sheets>
  <definedNames>
    <definedName name="_xlnm._FilterDatabase" localSheetId="1" hidden="1">'中港联运零担报价（CNY）'!$A$19:$J$67</definedName>
    <definedName name="_xlnm.Print_Area" localSheetId="3">'香港本地运输-仓to仓非多点提货(HKD)'!$A$1:$F$24</definedName>
    <definedName name="_xlnm.Print_Area" localSheetId="1">'中港联运零担报价（CNY）'!$A$1:$J$45</definedName>
    <definedName name="_xlnm.Print_Area" localSheetId="0">'中港联运专车报价（CNY）'!$A$1:$J$53</definedName>
  </definedNames>
  <calcPr calcId="144525" concurrentCalc="0"/>
</workbook>
</file>

<file path=xl/sharedStrings.xml><?xml version="1.0" encoding="utf-8"?>
<sst xmlns="http://schemas.openxmlformats.org/spreadsheetml/2006/main" count="540" uniqueCount="216">
  <si>
    <t>中港联运专车（参考）报价</t>
  </si>
  <si>
    <t>TO:</t>
  </si>
  <si>
    <t>联系人：</t>
  </si>
  <si>
    <t>邮箱：</t>
  </si>
  <si>
    <t>电话：</t>
  </si>
  <si>
    <t>From:</t>
  </si>
  <si>
    <t>PW INTERNATIONAL LOGISTICS CO., LIMITED</t>
  </si>
  <si>
    <t>一、车辆基础信息（与实际安排的车辆尺寸可能会存在差异）</t>
  </si>
  <si>
    <t>车型</t>
  </si>
  <si>
    <t>3T</t>
  </si>
  <si>
    <t>5T</t>
  </si>
  <si>
    <t>8T</t>
  </si>
  <si>
    <t>10T</t>
  </si>
  <si>
    <t>12T</t>
  </si>
  <si>
    <t>柜车</t>
  </si>
  <si>
    <t>备注</t>
  </si>
  <si>
    <t>车厢尺寸（M）</t>
  </si>
  <si>
    <t>4*1.9*1.8</t>
  </si>
  <si>
    <t>5*2.0*1.8</t>
  </si>
  <si>
    <t>6.8*2.3*2.0</t>
  </si>
  <si>
    <t>7.5*2.3*2.4</t>
  </si>
  <si>
    <t>8.3*2.3*2.4</t>
  </si>
  <si>
    <t>12*2.35*2.4</t>
  </si>
  <si>
    <t>限载重量（KG）</t>
  </si>
  <si>
    <t>限载体积（CBM）</t>
  </si>
  <si>
    <t>限载托数（1.2*1）</t>
  </si>
  <si>
    <t>托盘数量仅作为参考</t>
  </si>
  <si>
    <t>二、运输费 （CNY）</t>
  </si>
  <si>
    <t>运输线路</t>
  </si>
  <si>
    <t>香港</t>
  </si>
  <si>
    <t>广州南沙</t>
  </si>
  <si>
    <t>-</t>
  </si>
  <si>
    <t>最终的定价和线路价格的变动以我们的实际报价为准</t>
  </si>
  <si>
    <t>广州机场</t>
  </si>
  <si>
    <t>黄埔保税</t>
  </si>
  <si>
    <t>东莞</t>
  </si>
  <si>
    <t>杭州</t>
  </si>
  <si>
    <t>宁波</t>
  </si>
  <si>
    <t>义乌</t>
  </si>
  <si>
    <t>上海</t>
  </si>
  <si>
    <t>苏州</t>
  </si>
  <si>
    <t>郑州</t>
  </si>
  <si>
    <t>长沙</t>
  </si>
  <si>
    <t>重庆</t>
  </si>
  <si>
    <t>13500-</t>
  </si>
  <si>
    <t>成都</t>
  </si>
  <si>
    <t>武汉</t>
  </si>
  <si>
    <t>青岛</t>
  </si>
  <si>
    <t>南昌</t>
  </si>
  <si>
    <t>天津</t>
  </si>
  <si>
    <t>深圳（冻车）</t>
  </si>
  <si>
    <t>2600（10T）</t>
  </si>
  <si>
    <t>3000(15T)</t>
  </si>
  <si>
    <t>3600(40柜车)</t>
  </si>
  <si>
    <t>三、其他运输相关杂费</t>
  </si>
  <si>
    <t>计费单位</t>
  </si>
  <si>
    <t>单价</t>
  </si>
  <si>
    <t>解释说明</t>
  </si>
  <si>
    <t>香港税金</t>
  </si>
  <si>
    <t>HKD/车/次</t>
  </si>
  <si>
    <t>实报实销，(货值-46000HKG)*0.000125(目前最高是200HKD)</t>
  </si>
  <si>
    <t>无缝清关、公路舱单等报关服务费</t>
  </si>
  <si>
    <t>CNY/车</t>
  </si>
  <si>
    <t>包含3份报关单，超过3份以上的部分按照CNY30/份</t>
  </si>
  <si>
    <t>香港疫情附加费</t>
  </si>
  <si>
    <t>由于疫情期间司机检测、排队等相关运营费用增加</t>
  </si>
  <si>
    <t>过磅费</t>
  </si>
  <si>
    <t>根据实际情况收取，如不发生则不收取</t>
  </si>
  <si>
    <t>入闸费</t>
  </si>
  <si>
    <t>停车费、登记费、隧道费、海关查车费</t>
  </si>
  <si>
    <t>实报实销</t>
  </si>
  <si>
    <t>自备柜柜租</t>
  </si>
  <si>
    <t>CNY/柜</t>
  </si>
  <si>
    <t>普通柜柜租：20’40’头两天CNY280CNY/柜（含吊柜费），45'头两天320CNY/柜，第三天开始130CNY/天/柜，仅针对中港运输，宁波，重庆需吊柜</t>
  </si>
  <si>
    <t>其他明细费用：</t>
  </si>
  <si>
    <t>1、多点提货费：400CNY/点，如两地提货收取400CNY</t>
  </si>
  <si>
    <t>2、排仓费：3-5T车免2小时，8T车以上免3小时，超时按200CNY/小时收费（含大陆装卸货、报关、香港派送交仓）</t>
  </si>
  <si>
    <t>3、压车费：大陆车按 1000CNY/天。港车1500CNY/天（如超过次日中午12点，则按100%运费收取）</t>
  </si>
  <si>
    <t>4、放空费：车已出发要收取返空费运费的80% ，车已到厂后要返空，收取运费的100%，前一天18点30分之后临时取消上午12：00前的订单，收取取消费500CNY</t>
  </si>
  <si>
    <t>5、口岸查验服务费：300CNY/票，需由品晟代理向皇岗海关递交文件等操作，同一案件一天之内只收一趟费用</t>
  </si>
  <si>
    <t>6、拼车司机香港境内装卸货100CNY/托，MIN400CNY</t>
  </si>
  <si>
    <t>7、代办奶粉出口许可证：500HKD/证，含5个品名, 续1份:HKD150/份(含5个品名) **所有申请奶粉证的货物</t>
  </si>
  <si>
    <t>8、车辆必须提前一个工作日订车，本表时效不含因海关查验，供应商仓库，恶劣天气或不可抗力因素等原因造成的延迟，异常情况。</t>
  </si>
  <si>
    <t>9、银行手续费、税金全部由甲方承担，汇率参考当期国家外汇管理局公布各种货币对美元汇率。</t>
  </si>
  <si>
    <t>10、本价格未包含货运险一切险，如需要请另行咨询，如客户未购买货运险，我司提供物流责任险（包括境内及香港本地），与货运险不同，自购险承保由于我司原因导致的货物损失，我司最高赔付额不超过自购保险的保险公司最终理赔额。</t>
  </si>
  <si>
    <t>11，此报价的付款周期是一个月的账期（既上月份的费用需要在下月15日之前支付），付款账期超过此时效我公司有权对价格进行适当上调</t>
  </si>
  <si>
    <t>12：此报价若需调整需提前一个月通知甲方最新报价，另在双11和过年期间需要单票单询。</t>
  </si>
  <si>
    <t>中港联运拼车（参考）报价</t>
  </si>
  <si>
    <t>二、深港运输费</t>
  </si>
  <si>
    <t>深圳接驳点</t>
  </si>
  <si>
    <t>三、国内运输费【轻货计费与重货计费取大者】</t>
  </si>
  <si>
    <t>轻货单价（CNY/立方）</t>
  </si>
  <si>
    <t>重货单价（CNY/kg）</t>
  </si>
  <si>
    <t>派送入保税仓（4.5米车型）（CNY/票）</t>
  </si>
  <si>
    <t>深圳</t>
  </si>
  <si>
    <t>时效3~4天，车型</t>
  </si>
  <si>
    <t>重慶</t>
  </si>
  <si>
    <t>鄭州</t>
  </si>
  <si>
    <t>義烏</t>
  </si>
  <si>
    <t>(货值-46000HKG)*0.000125(目前最高是200HKD)</t>
  </si>
  <si>
    <t>CNY/票</t>
  </si>
  <si>
    <t>疫情附加费</t>
  </si>
  <si>
    <t>4、放空费：车已出发要收取返空费运费的80% ，车已到厂后要返空，收取运费的100%</t>
  </si>
  <si>
    <t>9、银行手续费全部由甲方承担，汇率参考当期国家外汇管理局公布各种货币对美元汇率。</t>
  </si>
  <si>
    <t>11、此报价的付款周期是一个月的账期（既上月份的费用需要在下月15日之前支付），付款账期超过此时效我公司有权对价格进行一定比例上浮</t>
  </si>
  <si>
    <t>12、此报价若需调整需提前一个月通知甲方最新报价，另在双11和过年期间需要单票单询。</t>
  </si>
  <si>
    <t>单票报价整理</t>
  </si>
  <si>
    <t>信息录入</t>
  </si>
  <si>
    <t>线路</t>
  </si>
  <si>
    <t>尺寸</t>
  </si>
  <si>
    <t>毛重</t>
  </si>
  <si>
    <t>货值（HKD）</t>
  </si>
  <si>
    <t>托数</t>
  </si>
  <si>
    <t>拼车总托数</t>
  </si>
  <si>
    <t>拼车总票数</t>
  </si>
  <si>
    <t>目的仓</t>
  </si>
  <si>
    <t>报价粘贴</t>
  </si>
  <si>
    <t>专车送货费（CNY/票）</t>
  </si>
  <si>
    <t>费用合计</t>
  </si>
  <si>
    <t>香港-保税仓所在地</t>
  </si>
  <si>
    <t>轻货计费</t>
  </si>
  <si>
    <t>轻货合计（CNY）</t>
  </si>
  <si>
    <t>重货计费</t>
  </si>
  <si>
    <t>重货合计（CNY）</t>
  </si>
  <si>
    <t>香港-深圳</t>
  </si>
  <si>
    <t>派入保税仓</t>
  </si>
  <si>
    <t>报关服务费</t>
  </si>
  <si>
    <t>费用1</t>
  </si>
  <si>
    <t>费用2</t>
  </si>
  <si>
    <t>费用3</t>
  </si>
  <si>
    <t>费用4</t>
  </si>
  <si>
    <t>国  内  运  输（参考）报  价</t>
  </si>
  <si>
    <t>序号</t>
  </si>
  <si>
    <t>起运地</t>
  </si>
  <si>
    <t>目的地</t>
  </si>
  <si>
    <t>提送货费（车型4.5米）RMB</t>
  </si>
  <si>
    <t>运费 元/KG</t>
  </si>
  <si>
    <t>运费  元/CBM
最低1CBM</t>
  </si>
  <si>
    <t>超时费</t>
  </si>
  <si>
    <t>其他杂费</t>
  </si>
  <si>
    <t>时效</t>
  </si>
  <si>
    <t>广东南沙</t>
  </si>
  <si>
    <t xml:space="preserve">
司机装卸时间
免费两小时，
超过按RMB70/小
时计算</t>
  </si>
  <si>
    <t xml:space="preserve">
  过磅、代垫费等实报实销费用
  </t>
  </si>
  <si>
    <t xml:space="preserve">
 正常3-4天</t>
  </si>
  <si>
    <t>山东烟台</t>
  </si>
  <si>
    <t>浙江宁波</t>
  </si>
  <si>
    <t>湖南长沙</t>
  </si>
  <si>
    <t>山东青岛</t>
  </si>
  <si>
    <t>河南郑州</t>
  </si>
  <si>
    <t>广东广州</t>
  </si>
  <si>
    <t>广东东莞</t>
  </si>
  <si>
    <t>合肥</t>
  </si>
  <si>
    <t>平潭</t>
  </si>
  <si>
    <t>江阴</t>
  </si>
  <si>
    <t>前海湾</t>
  </si>
  <si>
    <t>福清</t>
  </si>
  <si>
    <t>福建江阴</t>
  </si>
  <si>
    <t>南沙</t>
  </si>
  <si>
    <t>汕头（专）</t>
  </si>
  <si>
    <t>常州</t>
  </si>
  <si>
    <t>山东青岛港</t>
  </si>
  <si>
    <t>青岛（黄岛）</t>
  </si>
  <si>
    <t>1、最终的定价和线路价格的变动以我们的实际报价为准</t>
  </si>
  <si>
    <t>2、本价格未包含货运险一切险，如需要请另行咨询，如客户未购买货运险，我司提供物流责任险（包括境内及香港本地），与货运险不同，自购险承保由于我司原因导致的货物损失，我司最高赔付额不超过自购保险的保险公司最终理赔额。</t>
  </si>
  <si>
    <t>3，此报价的付款周期是一个月的账期（既上月份的费用需要在下月15日之前支付），付款账期超过此时效我公司有权对价格进行一定比例上浮</t>
  </si>
  <si>
    <t>4、此报价若需调整需提前一个月通知甲方最新报价，另在双11和过年期间需要单票单询。</t>
  </si>
  <si>
    <t>香港本地运输（参考）报价</t>
  </si>
  <si>
    <t>币制：</t>
  </si>
  <si>
    <t>HKD</t>
  </si>
  <si>
    <t>费用项目</t>
  </si>
  <si>
    <t>散货运输费</t>
  </si>
  <si>
    <t>HKD/KG</t>
  </si>
  <si>
    <t>MIN 700HKD，两者取大</t>
  </si>
  <si>
    <t>HKD/CBM</t>
  </si>
  <si>
    <t>整柜运输费</t>
  </si>
  <si>
    <t>HKD/柜</t>
  </si>
  <si>
    <t>20尺集装箱</t>
  </si>
  <si>
    <t>40尺集装箱</t>
  </si>
  <si>
    <t>柜车装卸费</t>
  </si>
  <si>
    <t>根据实际装货情况报价</t>
  </si>
  <si>
    <t>HKD/BL</t>
  </si>
  <si>
    <t>如需我方清关</t>
  </si>
  <si>
    <t>报关费</t>
  </si>
  <si>
    <t>备注：</t>
  </si>
  <si>
    <t>1、整车集装箱提送业务：如需"提吉还空",即上述20尺、40尺集装箱提运费用，增加50%；租柜费：HKD400每集装箱。</t>
  </si>
  <si>
    <t>2、停车场费、登记费、入闸费、安保费、隧道费、码头杂费等：实报实销</t>
  </si>
  <si>
    <t>3、车辆必须提前一个工作日订车，本表时效不含因海关查验，供应商仓库，恶劣天气或不可抗力因素等原因造成的延迟，异常情况。</t>
  </si>
  <si>
    <t>4、银行手续费全部由甲方承担，汇率参考当期国家外汇管理局公布各种货币对美元汇率。</t>
  </si>
  <si>
    <t>5、本价格未包含货运险一切险，如需要请另行咨询，如客户未购买货运险，我司提供物流责任险（包括境内及香港本地），与货运险不同，自购险承保由于我司原因导致的货物损失，我司最高赔付额不超过自购保险的保险公司最终理赔额。</t>
  </si>
  <si>
    <t>6、此报价的付款周期是一个月的账期（既上月份的费用需要在下月15日之前支付），付款账期超过此时效我公司有权对价格进行一定比例上浮</t>
  </si>
  <si>
    <t>7、最终的定价和线路价格的变动以我们的实际报价为准</t>
  </si>
  <si>
    <t>8、此报价若需调整需提前一个月通知甲方最新报价，另在双11和过年期间需要单票单询。</t>
  </si>
  <si>
    <t>香港仓（参考）报价</t>
  </si>
  <si>
    <t>仓储费</t>
  </si>
  <si>
    <t>HKD/托/天</t>
  </si>
  <si>
    <t>7天免租期</t>
  </si>
  <si>
    <t>仓库装卸费</t>
  </si>
  <si>
    <t>HKD/托</t>
  </si>
  <si>
    <t>理货费</t>
  </si>
  <si>
    <t>根据货物实际操作需要报价</t>
  </si>
  <si>
    <t>打托费</t>
  </si>
  <si>
    <t>托盘费</t>
  </si>
  <si>
    <t>HKD/个</t>
  </si>
  <si>
    <t>自营仓登记费</t>
  </si>
  <si>
    <t>停车费</t>
  </si>
  <si>
    <t>1、如货物为整进整出，即不按照货品做库存管理，根据托唛标志识别货物，不产生进仓理货费。</t>
  </si>
  <si>
    <t>2、银行手续费全部由甲方承担，汇率参考当期国家外汇管理局公布各种货币对美元汇率。</t>
  </si>
  <si>
    <t>收货仓</t>
  </si>
  <si>
    <t>运输方式</t>
  </si>
  <si>
    <t>资料截止时间</t>
  </si>
  <si>
    <t>资料明细</t>
  </si>
  <si>
    <t>陆运</t>
  </si>
  <si>
    <t>每周五</t>
  </si>
  <si>
    <t>终版箱单发票、香港保税发运信息登记表、提货单（准确毛重）/cheek-in sheet、核对单</t>
  </si>
  <si>
    <t>终版箱单发票、香港保税发运信息登记表、提货单（准确毛重）/cheek-in sheet、批次号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</si>
</sst>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_);[Red]\(#,##0.00\)"/>
  </numFmts>
  <fonts count="54">
    <font>
      <sz val="11"/>
      <color theme="1"/>
      <name val="宋体"/>
      <charset val="134"/>
      <scheme val="minor"/>
    </font>
    <font>
      <b/>
      <sz val="10"/>
      <color rgb="FF0070C0"/>
      <name val="微软雅黑"/>
      <charset val="134"/>
    </font>
    <font>
      <sz val="10"/>
      <color rgb="FF0070C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rgb="FFFF0000"/>
      <name val="微软雅黑"/>
      <charset val="134"/>
    </font>
    <font>
      <u/>
      <sz val="10"/>
      <color theme="10"/>
      <name val="微软雅黑"/>
      <charset val="134"/>
    </font>
    <font>
      <b/>
      <sz val="10"/>
      <name val="微软雅黑"/>
      <charset val="134"/>
    </font>
    <font>
      <sz val="14"/>
      <color theme="1"/>
      <name val="微软雅黑"/>
      <charset val="134"/>
    </font>
    <font>
      <sz val="10"/>
      <color theme="1"/>
      <name val="宋体"/>
      <charset val="134"/>
    </font>
    <font>
      <b/>
      <sz val="16"/>
      <color theme="1"/>
      <name val="微软雅黑"/>
      <charset val="134"/>
    </font>
    <font>
      <b/>
      <sz val="14"/>
      <color theme="1"/>
      <name val="微软雅黑"/>
      <charset val="134"/>
    </font>
    <font>
      <u/>
      <sz val="11"/>
      <color theme="10"/>
      <name val="微软雅黑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8"/>
      <color theme="1"/>
      <name val="Microsoft YaHei Light"/>
      <charset val="134"/>
    </font>
    <font>
      <b/>
      <sz val="11"/>
      <color rgb="FFFF0000"/>
      <name val="Microsoft YaHei Light"/>
      <charset val="134"/>
    </font>
    <font>
      <b/>
      <sz val="11"/>
      <color theme="1"/>
      <name val="Microsoft YaHei Light"/>
      <charset val="134"/>
    </font>
    <font>
      <sz val="11"/>
      <color theme="0"/>
      <name val="微软雅黑"/>
      <charset val="134"/>
    </font>
    <font>
      <sz val="11"/>
      <name val="微软雅黑"/>
      <charset val="134"/>
    </font>
    <font>
      <sz val="10"/>
      <color theme="1"/>
      <name val="Microsoft YaHei UI"/>
      <charset val="134"/>
    </font>
    <font>
      <sz val="11"/>
      <color theme="1"/>
      <name val="Microsoft YaHei UI"/>
      <charset val="134"/>
    </font>
    <font>
      <sz val="9"/>
      <color theme="1"/>
      <name val="Microsoft YaHei UI"/>
      <charset val="134"/>
    </font>
    <font>
      <sz val="11"/>
      <color rgb="FF000000"/>
      <name val="Microsoft YaHei UI"/>
      <charset val="134"/>
    </font>
    <font>
      <sz val="9"/>
      <color rgb="FF000000"/>
      <name val="Microsoft YaHei UI"/>
      <charset val="134"/>
    </font>
    <font>
      <b/>
      <sz val="10"/>
      <name val="Microsoft YaHei Light"/>
      <charset val="134"/>
    </font>
    <font>
      <b/>
      <sz val="11"/>
      <color theme="1"/>
      <name val="微软雅黑"/>
      <charset val="134"/>
    </font>
    <font>
      <sz val="11"/>
      <color rgb="FF0070C0"/>
      <name val="微软雅黑"/>
      <charset val="134"/>
    </font>
    <font>
      <sz val="10"/>
      <color theme="1"/>
      <name val="Arial"/>
      <charset val="134"/>
    </font>
    <font>
      <sz val="14"/>
      <name val="微软雅黑"/>
      <charset val="134"/>
    </font>
    <font>
      <sz val="1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theme="1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0" fillId="20" borderId="4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34" borderId="44" applyNumberFormat="0" applyFont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Border="0"/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41" fillId="0" borderId="41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3" fillId="0" borderId="43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51" fillId="30" borderId="47" applyNumberFormat="0" applyAlignment="0" applyProtection="0">
      <alignment vertical="center"/>
    </xf>
    <xf numFmtId="0" fontId="46" fillId="30" borderId="42" applyNumberFormat="0" applyAlignment="0" applyProtection="0">
      <alignment vertical="center"/>
    </xf>
    <xf numFmtId="0" fontId="49" fillId="37" borderId="46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48" fillId="0" borderId="45" applyNumberFormat="0" applyFill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2" fillId="0" borderId="0"/>
    <xf numFmtId="0" fontId="52" fillId="3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2" fillId="0" borderId="0" applyBorder="0"/>
    <xf numFmtId="0" fontId="34" fillId="2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8" fillId="0" borderId="0" applyBorder="0"/>
    <xf numFmtId="0" fontId="33" fillId="1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8" fillId="0" borderId="0" applyBorder="0"/>
    <xf numFmtId="0" fontId="33" fillId="25" borderId="0" applyNumberFormat="0" applyBorder="0" applyAlignment="0" applyProtection="0">
      <alignment vertical="center"/>
    </xf>
    <xf numFmtId="0" fontId="38" fillId="0" borderId="0" applyBorder="0"/>
    <xf numFmtId="0" fontId="34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2" fillId="0" borderId="0" applyBorder="0"/>
    <xf numFmtId="0" fontId="34" fillId="1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/>
  </cellStyleXfs>
  <cellXfs count="25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0" xfId="57" applyFont="1" applyFill="1" applyAlignment="1">
      <alignment vertical="center"/>
    </xf>
    <xf numFmtId="0" fontId="3" fillId="2" borderId="0" xfId="5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5" fillId="2" borderId="0" xfId="13" applyFont="1" applyFill="1"/>
    <xf numFmtId="0" fontId="3" fillId="2" borderId="0" xfId="50" applyFont="1" applyFill="1" applyAlignment="1">
      <alignment horizontal="left" vertical="center"/>
    </xf>
    <xf numFmtId="0" fontId="3" fillId="2" borderId="0" xfId="50" applyFont="1" applyFill="1" applyAlignment="1">
      <alignment horizontal="right" vertical="center"/>
    </xf>
    <xf numFmtId="176" fontId="3" fillId="2" borderId="0" xfId="50" applyNumberFormat="1" applyFont="1" applyFill="1" applyAlignment="1">
      <alignment horizontal="center" vertical="center"/>
    </xf>
    <xf numFmtId="0" fontId="3" fillId="2" borderId="0" xfId="50" applyFont="1" applyFill="1" applyAlignment="1">
      <alignment vertical="center"/>
    </xf>
    <xf numFmtId="0" fontId="6" fillId="2" borderId="0" xfId="50" applyFont="1" applyFill="1" applyBorder="1" applyAlignment="1">
      <alignment horizontal="center" vertical="center" wrapText="1"/>
    </xf>
    <xf numFmtId="0" fontId="7" fillId="2" borderId="0" xfId="50" applyFont="1" applyFill="1" applyAlignment="1">
      <alignment horizontal="center" vertical="center"/>
    </xf>
    <xf numFmtId="0" fontId="6" fillId="2" borderId="0" xfId="57" applyFont="1" applyFill="1" applyAlignment="1">
      <alignment horizontal="left" vertical="center"/>
    </xf>
    <xf numFmtId="0" fontId="6" fillId="2" borderId="0" xfId="57" applyFont="1" applyFill="1" applyAlignment="1">
      <alignment horizontal="center" vertical="center"/>
    </xf>
    <xf numFmtId="0" fontId="3" fillId="2" borderId="0" xfId="57" applyFont="1" applyFill="1" applyAlignment="1">
      <alignment vertical="center" wrapText="1"/>
    </xf>
    <xf numFmtId="0" fontId="7" fillId="2" borderId="0" xfId="57" applyFont="1" applyFill="1" applyAlignment="1">
      <alignment horizontal="center" vertical="center"/>
    </xf>
    <xf numFmtId="0" fontId="6" fillId="2" borderId="0" xfId="58" applyFont="1" applyFill="1" applyAlignment="1">
      <alignment horizontal="left" vertical="center"/>
    </xf>
    <xf numFmtId="0" fontId="3" fillId="2" borderId="0" xfId="57" applyFont="1" applyFill="1" applyAlignment="1">
      <alignment horizontal="left" vertical="center"/>
    </xf>
    <xf numFmtId="0" fontId="8" fillId="2" borderId="0" xfId="10" applyFont="1" applyFill="1" applyBorder="1" applyAlignment="1">
      <alignment vertical="center"/>
    </xf>
    <xf numFmtId="0" fontId="6" fillId="2" borderId="0" xfId="58" applyFont="1" applyFill="1" applyAlignment="1">
      <alignment vertical="center"/>
    </xf>
    <xf numFmtId="0" fontId="6" fillId="2" borderId="0" xfId="58" applyFont="1" applyFill="1" applyAlignment="1">
      <alignment horizontal="center" vertical="center"/>
    </xf>
    <xf numFmtId="0" fontId="6" fillId="2" borderId="0" xfId="50" applyFont="1" applyFill="1" applyBorder="1" applyAlignment="1">
      <alignment horizontal="left" vertical="center" wrapText="1"/>
    </xf>
    <xf numFmtId="0" fontId="9" fillId="2" borderId="0" xfId="50" applyFont="1" applyFill="1" applyBorder="1" applyAlignment="1">
      <alignment horizontal="center" vertical="center" wrapText="1"/>
    </xf>
    <xf numFmtId="0" fontId="6" fillId="2" borderId="0" xfId="57" applyFont="1" applyFill="1" applyBorder="1" applyAlignment="1">
      <alignment horizontal="left" vertical="center"/>
    </xf>
    <xf numFmtId="177" fontId="6" fillId="2" borderId="0" xfId="58" applyNumberFormat="1" applyFont="1" applyFill="1" applyAlignment="1">
      <alignment horizontal="center" vertical="center"/>
    </xf>
    <xf numFmtId="0" fontId="6" fillId="2" borderId="0" xfId="57" applyFont="1" applyFill="1" applyAlignment="1">
      <alignment horizontal="right" vertical="center"/>
    </xf>
    <xf numFmtId="0" fontId="3" fillId="2" borderId="0" xfId="57" applyFont="1" applyFill="1" applyAlignment="1">
      <alignment horizontal="center" vertical="center"/>
    </xf>
    <xf numFmtId="0" fontId="3" fillId="2" borderId="0" xfId="50" applyFont="1" applyFill="1" applyBorder="1" applyAlignment="1">
      <alignment horizontal="left" vertical="center" wrapText="1"/>
    </xf>
    <xf numFmtId="0" fontId="3" fillId="2" borderId="0" xfId="50" applyFont="1" applyFill="1" applyBorder="1" applyAlignment="1">
      <alignment horizontal="right" vertical="center" wrapText="1"/>
    </xf>
    <xf numFmtId="176" fontId="3" fillId="2" borderId="0" xfId="50" applyNumberFormat="1" applyFont="1" applyFill="1" applyBorder="1" applyAlignment="1">
      <alignment horizontal="center" vertical="center" wrapText="1"/>
    </xf>
    <xf numFmtId="0" fontId="6" fillId="2" borderId="0" xfId="50" applyFont="1" applyFill="1" applyBorder="1" applyAlignment="1">
      <alignment horizontal="right" vertical="center" wrapText="1"/>
    </xf>
    <xf numFmtId="0" fontId="6" fillId="4" borderId="7" xfId="50" applyFont="1" applyFill="1" applyBorder="1" applyAlignment="1">
      <alignment horizontal="center" vertical="center" wrapText="1"/>
    </xf>
    <xf numFmtId="0" fontId="6" fillId="4" borderId="8" xfId="50" applyFont="1" applyFill="1" applyBorder="1" applyAlignment="1">
      <alignment horizontal="center" vertical="center" wrapText="1"/>
    </xf>
    <xf numFmtId="0" fontId="6" fillId="4" borderId="9" xfId="50" applyFont="1" applyFill="1" applyBorder="1" applyAlignment="1">
      <alignment horizontal="center" vertical="center" wrapText="1"/>
    </xf>
    <xf numFmtId="176" fontId="6" fillId="4" borderId="9" xfId="50" applyNumberFormat="1" applyFont="1" applyFill="1" applyBorder="1" applyAlignment="1">
      <alignment horizontal="center" vertical="center" wrapText="1"/>
    </xf>
    <xf numFmtId="0" fontId="6" fillId="4" borderId="10" xfId="50" applyFont="1" applyFill="1" applyBorder="1" applyAlignment="1">
      <alignment horizontal="center" vertical="center" wrapText="1"/>
    </xf>
    <xf numFmtId="0" fontId="3" fillId="0" borderId="11" xfId="61" applyFont="1" applyFill="1" applyBorder="1" applyAlignment="1">
      <alignment horizontal="left" vertical="center" wrapText="1"/>
    </xf>
    <xf numFmtId="0" fontId="3" fillId="0" borderId="1" xfId="61" applyFont="1" applyFill="1" applyBorder="1" applyAlignment="1">
      <alignment horizontal="left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5" borderId="1" xfId="58" applyFont="1" applyFill="1" applyBorder="1" applyAlignment="1">
      <alignment horizontal="left" vertical="center"/>
    </xf>
    <xf numFmtId="0" fontId="3" fillId="5" borderId="12" xfId="58" applyFont="1" applyFill="1" applyBorder="1" applyAlignment="1">
      <alignment horizontal="left" vertical="center"/>
    </xf>
    <xf numFmtId="0" fontId="3" fillId="2" borderId="11" xfId="61" applyFont="1" applyFill="1" applyBorder="1" applyAlignment="1">
      <alignment horizontal="left" vertical="center" wrapText="1"/>
    </xf>
    <xf numFmtId="0" fontId="3" fillId="2" borderId="1" xfId="61" applyFont="1" applyFill="1" applyBorder="1" applyAlignment="1">
      <alignment horizontal="left" vertical="center" wrapText="1"/>
    </xf>
    <xf numFmtId="0" fontId="3" fillId="2" borderId="1" xfId="61" applyFont="1" applyFill="1" applyBorder="1" applyAlignment="1">
      <alignment horizontal="center" vertical="center" wrapText="1"/>
    </xf>
    <xf numFmtId="0" fontId="3" fillId="2" borderId="12" xfId="61" applyFont="1" applyFill="1" applyBorder="1" applyAlignment="1">
      <alignment horizontal="left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2" borderId="1" xfId="61" applyFont="1" applyFill="1" applyBorder="1" applyAlignment="1">
      <alignment vertical="center" wrapText="1"/>
    </xf>
    <xf numFmtId="0" fontId="3" fillId="2" borderId="12" xfId="61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4" xfId="61" applyFont="1" applyFill="1" applyBorder="1" applyAlignment="1">
      <alignment horizontal="center" vertical="center" wrapText="1"/>
    </xf>
    <xf numFmtId="0" fontId="3" fillId="0" borderId="4" xfId="61" applyFont="1" applyFill="1" applyBorder="1" applyAlignment="1">
      <alignment horizontal="center" vertical="center" wrapText="1"/>
    </xf>
    <xf numFmtId="0" fontId="3" fillId="2" borderId="15" xfId="61" applyFont="1" applyFill="1" applyBorder="1" applyAlignment="1">
      <alignment vertical="center" wrapText="1"/>
    </xf>
    <xf numFmtId="0" fontId="3" fillId="2" borderId="16" xfId="61" applyFont="1" applyFill="1" applyBorder="1" applyAlignment="1">
      <alignment vertical="center" wrapText="1"/>
    </xf>
    <xf numFmtId="0" fontId="3" fillId="2" borderId="2" xfId="61" applyFont="1" applyFill="1" applyBorder="1" applyAlignment="1">
      <alignment horizontal="left" vertical="center" wrapText="1"/>
    </xf>
    <xf numFmtId="0" fontId="3" fillId="2" borderId="3" xfId="61" applyFont="1" applyFill="1" applyBorder="1" applyAlignment="1">
      <alignment horizontal="left" vertical="center" wrapText="1"/>
    </xf>
    <xf numFmtId="0" fontId="3" fillId="2" borderId="15" xfId="61" applyFont="1" applyFill="1" applyBorder="1" applyAlignment="1">
      <alignment horizontal="center" vertical="center" wrapText="1"/>
    </xf>
    <xf numFmtId="0" fontId="3" fillId="2" borderId="16" xfId="61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left" vertical="center"/>
    </xf>
    <xf numFmtId="0" fontId="3" fillId="2" borderId="1" xfId="50" applyFont="1" applyFill="1" applyBorder="1" applyAlignment="1">
      <alignment horizontal="right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2" borderId="17" xfId="61" applyFont="1" applyFill="1" applyBorder="1" applyAlignment="1">
      <alignment horizontal="left" vertical="center" wrapText="1"/>
    </xf>
    <xf numFmtId="0" fontId="3" fillId="2" borderId="18" xfId="61" applyFont="1" applyFill="1" applyBorder="1" applyAlignment="1">
      <alignment horizontal="left" vertical="center" wrapText="1"/>
    </xf>
    <xf numFmtId="0" fontId="3" fillId="3" borderId="0" xfId="0" applyFont="1" applyFill="1">
      <alignment vertical="center"/>
    </xf>
    <xf numFmtId="0" fontId="3" fillId="2" borderId="0" xfId="13" applyFont="1" applyFill="1"/>
    <xf numFmtId="0" fontId="7" fillId="2" borderId="0" xfId="50" applyFont="1" applyFill="1" applyAlignment="1">
      <alignment vertical="center"/>
    </xf>
    <xf numFmtId="0" fontId="7" fillId="2" borderId="0" xfId="57" applyFont="1" applyFill="1" applyAlignment="1">
      <alignment vertical="center"/>
    </xf>
    <xf numFmtId="0" fontId="3" fillId="2" borderId="0" xfId="57" applyFont="1" applyFill="1">
      <alignment vertical="center"/>
    </xf>
    <xf numFmtId="0" fontId="4" fillId="2" borderId="0" xfId="57" applyFont="1" applyFill="1">
      <alignment vertical="center"/>
    </xf>
    <xf numFmtId="0" fontId="5" fillId="2" borderId="0" xfId="50" applyFont="1" applyFill="1" applyAlignment="1">
      <alignment vertical="center"/>
    </xf>
    <xf numFmtId="0" fontId="10" fillId="2" borderId="0" xfId="50" applyFont="1" applyFill="1" applyAlignment="1">
      <alignment horizontal="center" vertical="center"/>
    </xf>
    <xf numFmtId="0" fontId="10" fillId="2" borderId="0" xfId="57" applyFont="1" applyFill="1">
      <alignment vertical="center"/>
    </xf>
    <xf numFmtId="0" fontId="5" fillId="2" borderId="0" xfId="57" applyFont="1" applyFill="1">
      <alignment vertical="center"/>
    </xf>
    <xf numFmtId="0" fontId="11" fillId="2" borderId="0" xfId="13" applyFont="1" applyFill="1"/>
    <xf numFmtId="0" fontId="12" fillId="2" borderId="0" xfId="50" applyFont="1" applyFill="1" applyBorder="1" applyAlignment="1">
      <alignment horizontal="center" vertical="center" wrapText="1"/>
    </xf>
    <xf numFmtId="0" fontId="13" fillId="2" borderId="0" xfId="50" applyFont="1" applyFill="1" applyBorder="1" applyAlignment="1">
      <alignment horizontal="center" vertical="center" wrapText="1"/>
    </xf>
    <xf numFmtId="0" fontId="6" fillId="2" borderId="0" xfId="57" applyFont="1" applyFill="1" applyBorder="1" applyAlignment="1">
      <alignment horizontal="center" vertical="center"/>
    </xf>
    <xf numFmtId="0" fontId="3" fillId="2" borderId="0" xfId="57" applyFont="1" applyFill="1" applyBorder="1" applyAlignment="1">
      <alignment horizontal="left" vertical="center"/>
    </xf>
    <xf numFmtId="0" fontId="14" fillId="2" borderId="0" xfId="10" applyFont="1" applyFill="1" applyBorder="1" applyAlignment="1">
      <alignment vertical="center"/>
    </xf>
    <xf numFmtId="0" fontId="6" fillId="2" borderId="0" xfId="58" applyFont="1" applyFill="1" applyBorder="1" applyAlignment="1">
      <alignment vertical="center"/>
    </xf>
    <xf numFmtId="0" fontId="6" fillId="2" borderId="0" xfId="58" applyFont="1" applyFill="1" applyBorder="1" applyAlignment="1">
      <alignment horizontal="center" vertical="center"/>
    </xf>
    <xf numFmtId="0" fontId="3" fillId="2" borderId="0" xfId="57" applyFont="1" applyFill="1" applyBorder="1" applyAlignment="1">
      <alignment horizontal="center" vertical="center"/>
    </xf>
    <xf numFmtId="177" fontId="6" fillId="2" borderId="0" xfId="58" applyNumberFormat="1" applyFont="1" applyFill="1" applyBorder="1" applyAlignment="1">
      <alignment horizontal="center" vertical="center"/>
    </xf>
    <xf numFmtId="177" fontId="10" fillId="2" borderId="0" xfId="50" applyNumberFormat="1" applyFont="1" applyFill="1" applyBorder="1" applyAlignment="1">
      <alignment horizontal="center" vertical="center" wrapText="1"/>
    </xf>
    <xf numFmtId="0" fontId="6" fillId="6" borderId="19" xfId="50" applyFont="1" applyFill="1" applyBorder="1" applyAlignment="1">
      <alignment horizontal="center" vertical="center" wrapText="1"/>
    </xf>
    <xf numFmtId="0" fontId="6" fillId="6" borderId="20" xfId="50" applyFont="1" applyFill="1" applyBorder="1" applyAlignment="1">
      <alignment horizontal="center" vertical="center" wrapText="1"/>
    </xf>
    <xf numFmtId="177" fontId="6" fillId="6" borderId="20" xfId="50" applyNumberFormat="1" applyFont="1" applyFill="1" applyBorder="1" applyAlignment="1">
      <alignment horizontal="center" vertical="center" wrapText="1"/>
    </xf>
    <xf numFmtId="0" fontId="6" fillId="6" borderId="21" xfId="50" applyFont="1" applyFill="1" applyBorder="1" applyAlignment="1">
      <alignment horizontal="center" vertical="center" wrapText="1"/>
    </xf>
    <xf numFmtId="0" fontId="3" fillId="2" borderId="22" xfId="57" applyFont="1" applyFill="1" applyBorder="1" applyAlignment="1">
      <alignment horizontal="left" vertical="center" wrapText="1"/>
    </xf>
    <xf numFmtId="0" fontId="3" fillId="2" borderId="23" xfId="57" applyFont="1" applyFill="1" applyBorder="1" applyAlignment="1">
      <alignment horizontal="left" vertical="center" wrapText="1"/>
    </xf>
    <xf numFmtId="0" fontId="3" fillId="2" borderId="9" xfId="57" applyFont="1" applyFill="1" applyBorder="1" applyAlignment="1">
      <alignment horizontal="center" vertical="center" wrapText="1"/>
    </xf>
    <xf numFmtId="0" fontId="3" fillId="2" borderId="24" xfId="57" applyFont="1" applyFill="1" applyBorder="1" applyAlignment="1">
      <alignment horizontal="left" vertical="center" wrapText="1"/>
    </xf>
    <xf numFmtId="0" fontId="3" fillId="2" borderId="25" xfId="57" applyFont="1" applyFill="1" applyBorder="1" applyAlignment="1">
      <alignment horizontal="left" vertical="center" wrapText="1"/>
    </xf>
    <xf numFmtId="0" fontId="3" fillId="2" borderId="26" xfId="57" applyFont="1" applyFill="1" applyBorder="1" applyAlignment="1">
      <alignment horizontal="left" vertical="center" wrapText="1"/>
    </xf>
    <xf numFmtId="0" fontId="3" fillId="2" borderId="27" xfId="57" applyFont="1" applyFill="1" applyBorder="1" applyAlignment="1">
      <alignment horizontal="left" vertical="center" wrapText="1"/>
    </xf>
    <xf numFmtId="0" fontId="3" fillId="2" borderId="6" xfId="57" applyFont="1" applyFill="1" applyBorder="1" applyAlignment="1">
      <alignment horizontal="center" vertical="center" wrapText="1"/>
    </xf>
    <xf numFmtId="0" fontId="3" fillId="2" borderId="28" xfId="57" applyFont="1" applyFill="1" applyBorder="1" applyAlignment="1">
      <alignment horizontal="left" vertical="center" wrapText="1"/>
    </xf>
    <xf numFmtId="0" fontId="3" fillId="2" borderId="29" xfId="57" applyFont="1" applyFill="1" applyBorder="1" applyAlignment="1">
      <alignment horizontal="left" vertical="center" wrapText="1"/>
    </xf>
    <xf numFmtId="0" fontId="3" fillId="0" borderId="11" xfId="57" applyFont="1" applyFill="1" applyBorder="1" applyAlignment="1">
      <alignment horizontal="left" vertical="center" wrapText="1"/>
    </xf>
    <xf numFmtId="0" fontId="3" fillId="0" borderId="1" xfId="57" applyFont="1" applyFill="1" applyBorder="1" applyAlignment="1">
      <alignment horizontal="left" vertical="center" wrapText="1"/>
    </xf>
    <xf numFmtId="0" fontId="3" fillId="0" borderId="1" xfId="57" applyFont="1" applyFill="1" applyBorder="1" applyAlignment="1">
      <alignment vertical="center" wrapText="1"/>
    </xf>
    <xf numFmtId="0" fontId="3" fillId="0" borderId="12" xfId="57" applyFont="1" applyFill="1" applyBorder="1" applyAlignment="1">
      <alignment vertical="center" wrapText="1"/>
    </xf>
    <xf numFmtId="0" fontId="3" fillId="2" borderId="11" xfId="57" applyFont="1" applyFill="1" applyBorder="1" applyAlignment="1">
      <alignment horizontal="left" vertical="center" wrapText="1"/>
    </xf>
    <xf numFmtId="0" fontId="3" fillId="2" borderId="1" xfId="57" applyFont="1" applyFill="1" applyBorder="1" applyAlignment="1">
      <alignment horizontal="left" vertical="center" wrapText="1"/>
    </xf>
    <xf numFmtId="0" fontId="3" fillId="2" borderId="1" xfId="57" applyFont="1" applyFill="1" applyBorder="1" applyAlignment="1">
      <alignment horizontal="center" vertical="center" wrapText="1"/>
    </xf>
    <xf numFmtId="0" fontId="3" fillId="2" borderId="12" xfId="57" applyFont="1" applyFill="1" applyBorder="1" applyAlignment="1">
      <alignment horizontal="left" vertical="center" wrapText="1"/>
    </xf>
    <xf numFmtId="0" fontId="3" fillId="2" borderId="4" xfId="57" applyFont="1" applyFill="1" applyBorder="1" applyAlignment="1">
      <alignment horizontal="center" vertical="center" wrapText="1"/>
    </xf>
    <xf numFmtId="0" fontId="3" fillId="2" borderId="15" xfId="57" applyFont="1" applyFill="1" applyBorder="1" applyAlignment="1">
      <alignment horizontal="left" vertical="center" wrapText="1"/>
    </xf>
    <xf numFmtId="0" fontId="3" fillId="2" borderId="16" xfId="57" applyFont="1" applyFill="1" applyBorder="1" applyAlignment="1">
      <alignment horizontal="left" vertical="center" wrapText="1"/>
    </xf>
    <xf numFmtId="0" fontId="3" fillId="2" borderId="30" xfId="57" applyFont="1" applyFill="1" applyBorder="1" applyAlignment="1">
      <alignment horizontal="left" vertical="center" wrapText="1"/>
    </xf>
    <xf numFmtId="0" fontId="3" fillId="2" borderId="17" xfId="57" applyFont="1" applyFill="1" applyBorder="1" applyAlignment="1">
      <alignment horizontal="left" vertical="center" wrapText="1"/>
    </xf>
    <xf numFmtId="0" fontId="3" fillId="2" borderId="31" xfId="57" applyFont="1" applyFill="1" applyBorder="1" applyAlignment="1">
      <alignment horizontal="center" vertical="center" wrapText="1"/>
    </xf>
    <xf numFmtId="0" fontId="3" fillId="2" borderId="32" xfId="57" applyFont="1" applyFill="1" applyBorder="1" applyAlignment="1">
      <alignment horizontal="left" vertical="center" wrapText="1"/>
    </xf>
    <xf numFmtId="0" fontId="3" fillId="2" borderId="33" xfId="57" applyFont="1" applyFill="1" applyBorder="1" applyAlignment="1">
      <alignment horizontal="left" vertical="center" wrapText="1"/>
    </xf>
    <xf numFmtId="0" fontId="5" fillId="2" borderId="0" xfId="57" applyFont="1" applyFill="1" applyAlignment="1">
      <alignment horizontal="left" vertical="center"/>
    </xf>
    <xf numFmtId="0" fontId="5" fillId="2" borderId="0" xfId="57" applyFont="1" applyFill="1" applyAlignment="1">
      <alignment horizontal="center" vertical="center"/>
    </xf>
    <xf numFmtId="0" fontId="3" fillId="2" borderId="0" xfId="57" applyFont="1" applyFill="1" applyAlignment="1">
      <alignment horizontal="left" vertical="center" wrapText="1"/>
    </xf>
    <xf numFmtId="0" fontId="4" fillId="2" borderId="0" xfId="57" applyFont="1" applyFill="1" applyAlignment="1">
      <alignment horizontal="left" vertical="center"/>
    </xf>
    <xf numFmtId="0" fontId="4" fillId="2" borderId="0" xfId="57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1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top" wrapText="1"/>
    </xf>
    <xf numFmtId="0" fontId="19" fillId="3" borderId="5" xfId="0" applyFont="1" applyFill="1" applyBorder="1" applyAlignment="1">
      <alignment horizontal="center" vertical="top" wrapText="1"/>
    </xf>
    <xf numFmtId="0" fontId="19" fillId="3" borderId="1" xfId="0" applyFont="1" applyFill="1" applyBorder="1">
      <alignment vertical="center"/>
    </xf>
    <xf numFmtId="0" fontId="18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top"/>
    </xf>
    <xf numFmtId="0" fontId="19" fillId="3" borderId="6" xfId="0" applyFont="1" applyFill="1" applyBorder="1" applyAlignment="1">
      <alignment horizontal="center" vertical="top" wrapText="1"/>
    </xf>
    <xf numFmtId="0" fontId="4" fillId="2" borderId="0" xfId="57" applyFont="1" applyFill="1" applyAlignment="1">
      <alignment horizontal="left" vertical="center" wrapText="1"/>
    </xf>
    <xf numFmtId="0" fontId="19" fillId="3" borderId="6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2" fillId="2" borderId="0" xfId="57" applyFont="1" applyFill="1" applyAlignment="1">
      <alignment horizontal="center" vertical="center" wrapText="1"/>
    </xf>
    <xf numFmtId="0" fontId="14" fillId="2" borderId="0" xfId="62" applyFont="1" applyFill="1">
      <alignment vertical="center"/>
    </xf>
    <xf numFmtId="0" fontId="14" fillId="2" borderId="0" xfId="62" applyFont="1" applyFill="1" applyAlignment="1">
      <alignment horizontal="center" vertical="center"/>
    </xf>
    <xf numFmtId="0" fontId="20" fillId="2" borderId="0" xfId="57" applyFont="1" applyFill="1" applyAlignment="1">
      <alignment horizontal="center" vertical="center"/>
    </xf>
    <xf numFmtId="0" fontId="6" fillId="2" borderId="2" xfId="57" applyFont="1" applyFill="1" applyBorder="1" applyAlignment="1">
      <alignment horizontal="left" vertical="center"/>
    </xf>
    <xf numFmtId="0" fontId="6" fillId="2" borderId="34" xfId="57" applyFont="1" applyFill="1" applyBorder="1" applyAlignment="1">
      <alignment horizontal="left" vertical="center"/>
    </xf>
    <xf numFmtId="0" fontId="9" fillId="7" borderId="1" xfId="57" applyFont="1" applyFill="1" applyBorder="1" applyAlignment="1">
      <alignment horizontal="center" vertical="center" wrapText="1"/>
    </xf>
    <xf numFmtId="0" fontId="6" fillId="2" borderId="1" xfId="57" applyFont="1" applyFill="1" applyBorder="1" applyAlignment="1">
      <alignment horizontal="center" vertical="center" wrapText="1"/>
    </xf>
    <xf numFmtId="0" fontId="6" fillId="2" borderId="2" xfId="57" applyFont="1" applyFill="1" applyBorder="1" applyAlignment="1">
      <alignment vertical="center" wrapText="1"/>
    </xf>
    <xf numFmtId="0" fontId="21" fillId="2" borderId="1" xfId="60" applyFont="1" applyFill="1" applyBorder="1" applyAlignment="1">
      <alignment horizontal="center" vertical="center"/>
    </xf>
    <xf numFmtId="0" fontId="6" fillId="2" borderId="1" xfId="57" applyFont="1" applyFill="1" applyBorder="1" applyAlignment="1">
      <alignment horizontal="left" vertical="center"/>
    </xf>
    <xf numFmtId="0" fontId="6" fillId="2" borderId="1" xfId="57" applyFont="1" applyFill="1" applyBorder="1" applyAlignment="1">
      <alignment horizontal="center" vertical="center"/>
    </xf>
    <xf numFmtId="0" fontId="6" fillId="2" borderId="2" xfId="57" applyFont="1" applyFill="1" applyBorder="1" applyAlignment="1">
      <alignment horizontal="center" vertical="center"/>
    </xf>
    <xf numFmtId="0" fontId="6" fillId="2" borderId="3" xfId="57" applyFont="1" applyFill="1" applyBorder="1" applyAlignment="1">
      <alignment horizontal="center" vertical="center"/>
    </xf>
    <xf numFmtId="0" fontId="22" fillId="2" borderId="2" xfId="57" applyFont="1" applyFill="1" applyBorder="1" applyAlignment="1">
      <alignment horizontal="center" vertical="center"/>
    </xf>
    <xf numFmtId="0" fontId="23" fillId="0" borderId="6" xfId="58" applyFont="1" applyBorder="1" applyAlignment="1">
      <alignment horizontal="center" vertical="center"/>
    </xf>
    <xf numFmtId="0" fontId="24" fillId="0" borderId="2" xfId="58" applyFont="1" applyBorder="1" applyAlignment="1">
      <alignment horizontal="center" vertical="center"/>
    </xf>
    <xf numFmtId="0" fontId="24" fillId="0" borderId="3" xfId="58" applyFont="1" applyBorder="1" applyAlignment="1">
      <alignment horizontal="center" vertical="center"/>
    </xf>
    <xf numFmtId="0" fontId="3" fillId="2" borderId="2" xfId="57" applyFont="1" applyFill="1" applyBorder="1" applyAlignment="1">
      <alignment horizontal="center" vertical="center"/>
    </xf>
    <xf numFmtId="0" fontId="3" fillId="2" borderId="3" xfId="57" applyFont="1" applyFill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7" fillId="7" borderId="2" xfId="57" applyFont="1" applyFill="1" applyBorder="1" applyAlignment="1">
      <alignment horizontal="left" vertical="center" wrapText="1"/>
    </xf>
    <xf numFmtId="0" fontId="27" fillId="7" borderId="34" xfId="57" applyFont="1" applyFill="1" applyBorder="1" applyAlignment="1">
      <alignment horizontal="left" vertical="center" wrapText="1"/>
    </xf>
    <xf numFmtId="0" fontId="27" fillId="7" borderId="34" xfId="57" applyFont="1" applyFill="1" applyBorder="1" applyAlignment="1">
      <alignment horizontal="center" vertical="center" wrapText="1"/>
    </xf>
    <xf numFmtId="0" fontId="27" fillId="7" borderId="3" xfId="57" applyFont="1" applyFill="1" applyBorder="1" applyAlignment="1">
      <alignment horizontal="center" vertical="center" wrapText="1"/>
    </xf>
    <xf numFmtId="0" fontId="6" fillId="2" borderId="2" xfId="57" applyFont="1" applyFill="1" applyBorder="1" applyAlignment="1">
      <alignment horizontal="left" vertical="center" wrapText="1"/>
    </xf>
    <xf numFmtId="0" fontId="6" fillId="2" borderId="34" xfId="57" applyFont="1" applyFill="1" applyBorder="1" applyAlignment="1">
      <alignment horizontal="left" vertical="center" wrapText="1"/>
    </xf>
    <xf numFmtId="0" fontId="6" fillId="2" borderId="3" xfId="57" applyFont="1" applyFill="1" applyBorder="1" applyAlignment="1">
      <alignment horizontal="left" vertical="center" wrapText="1"/>
    </xf>
    <xf numFmtId="0" fontId="6" fillId="2" borderId="15" xfId="57" applyFont="1" applyFill="1" applyBorder="1" applyAlignment="1">
      <alignment horizontal="left" vertical="center" wrapText="1"/>
    </xf>
    <xf numFmtId="0" fontId="6" fillId="2" borderId="40" xfId="57" applyFont="1" applyFill="1" applyBorder="1" applyAlignment="1">
      <alignment horizontal="left" vertical="center" wrapText="1"/>
    </xf>
    <xf numFmtId="0" fontId="6" fillId="2" borderId="14" xfId="57" applyFont="1" applyFill="1" applyBorder="1" applyAlignment="1">
      <alignment horizontal="left" vertical="center" wrapText="1"/>
    </xf>
    <xf numFmtId="0" fontId="6" fillId="2" borderId="34" xfId="57" applyFont="1" applyFill="1" applyBorder="1" applyAlignment="1">
      <alignment vertical="center" wrapText="1"/>
    </xf>
    <xf numFmtId="0" fontId="6" fillId="2" borderId="3" xfId="57" applyFont="1" applyFill="1" applyBorder="1" applyAlignment="1">
      <alignment vertical="center" wrapText="1"/>
    </xf>
    <xf numFmtId="0" fontId="6" fillId="2" borderId="34" xfId="57" applyFont="1" applyFill="1" applyBorder="1" applyAlignment="1">
      <alignment horizontal="center" vertical="center" wrapText="1"/>
    </xf>
    <xf numFmtId="0" fontId="6" fillId="2" borderId="3" xfId="57" applyFont="1" applyFill="1" applyBorder="1" applyAlignment="1">
      <alignment horizontal="center" vertical="center" wrapText="1"/>
    </xf>
    <xf numFmtId="0" fontId="3" fillId="2" borderId="40" xfId="57" applyFont="1" applyFill="1" applyBorder="1" applyAlignment="1">
      <alignment horizontal="left" vertical="center"/>
    </xf>
    <xf numFmtId="0" fontId="5" fillId="8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3" fillId="2" borderId="1" xfId="57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28" fillId="2" borderId="0" xfId="57" applyFont="1" applyFill="1" applyAlignment="1">
      <alignment horizontal="right" vertical="center"/>
    </xf>
    <xf numFmtId="0" fontId="6" fillId="2" borderId="3" xfId="57" applyFont="1" applyFill="1" applyBorder="1" applyAlignment="1">
      <alignment horizontal="left" vertical="center"/>
    </xf>
    <xf numFmtId="0" fontId="3" fillId="2" borderId="15" xfId="57" applyFont="1" applyFill="1" applyBorder="1" applyAlignment="1">
      <alignment horizontal="center" vertical="center" wrapText="1"/>
    </xf>
    <xf numFmtId="0" fontId="3" fillId="2" borderId="14" xfId="57" applyFont="1" applyFill="1" applyBorder="1" applyAlignment="1">
      <alignment horizontal="center" vertical="center" wrapText="1"/>
    </xf>
    <xf numFmtId="0" fontId="3" fillId="2" borderId="38" xfId="57" applyFont="1" applyFill="1" applyBorder="1" applyAlignment="1">
      <alignment horizontal="center" vertical="center" wrapText="1"/>
    </xf>
    <xf numFmtId="0" fontId="3" fillId="2" borderId="39" xfId="57" applyFont="1" applyFill="1" applyBorder="1" applyAlignment="1">
      <alignment horizontal="center" vertical="center" wrapText="1"/>
    </xf>
    <xf numFmtId="0" fontId="3" fillId="2" borderId="28" xfId="57" applyFont="1" applyFill="1" applyBorder="1" applyAlignment="1">
      <alignment horizontal="center" vertical="center" wrapText="1"/>
    </xf>
    <xf numFmtId="0" fontId="3" fillId="2" borderId="27" xfId="57" applyFont="1" applyFill="1" applyBorder="1" applyAlignment="1">
      <alignment horizontal="center" vertical="center" wrapText="1"/>
    </xf>
    <xf numFmtId="0" fontId="9" fillId="7" borderId="2" xfId="57" applyFont="1" applyFill="1" applyBorder="1" applyAlignment="1">
      <alignment horizontal="center" vertical="center" wrapText="1"/>
    </xf>
    <xf numFmtId="0" fontId="9" fillId="7" borderId="3" xfId="57" applyFont="1" applyFill="1" applyBorder="1" applyAlignment="1">
      <alignment horizontal="center" vertical="center" wrapText="1"/>
    </xf>
    <xf numFmtId="0" fontId="3" fillId="2" borderId="2" xfId="57" applyFont="1" applyFill="1" applyBorder="1" applyAlignment="1">
      <alignment horizontal="left" vertical="center"/>
    </xf>
    <xf numFmtId="0" fontId="3" fillId="2" borderId="3" xfId="57" applyFont="1" applyFill="1" applyBorder="1" applyAlignment="1">
      <alignment horizontal="left" vertical="center"/>
    </xf>
    <xf numFmtId="0" fontId="3" fillId="2" borderId="14" xfId="57" applyFont="1" applyFill="1" applyBorder="1" applyAlignment="1">
      <alignment horizontal="left" vertical="center" wrapText="1"/>
    </xf>
    <xf numFmtId="0" fontId="3" fillId="2" borderId="15" xfId="57" applyFont="1" applyFill="1" applyBorder="1" applyAlignment="1">
      <alignment horizontal="left" vertical="center"/>
    </xf>
    <xf numFmtId="0" fontId="3" fillId="2" borderId="2" xfId="57" applyFont="1" applyFill="1" applyBorder="1" applyAlignment="1">
      <alignment horizontal="left" vertical="center" wrapText="1"/>
    </xf>
    <xf numFmtId="0" fontId="3" fillId="2" borderId="3" xfId="57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1" fillId="2" borderId="0" xfId="57" applyFont="1" applyFill="1" applyAlignment="1">
      <alignment horizontal="center" vertical="center"/>
    </xf>
    <xf numFmtId="0" fontId="10" fillId="2" borderId="0" xfId="57" applyFont="1" applyFill="1" applyAlignment="1">
      <alignment horizontal="center" vertical="center"/>
    </xf>
    <xf numFmtId="0" fontId="9" fillId="4" borderId="1" xfId="57" applyFont="1" applyFill="1" applyBorder="1" applyAlignment="1">
      <alignment horizontal="center" vertical="center" wrapText="1"/>
    </xf>
    <xf numFmtId="0" fontId="3" fillId="2" borderId="1" xfId="57" applyFont="1" applyFill="1" applyBorder="1" applyAlignment="1">
      <alignment horizontal="left" vertical="center"/>
    </xf>
    <xf numFmtId="0" fontId="32" fillId="0" borderId="1" xfId="57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/>
    </xf>
    <xf numFmtId="0" fontId="3" fillId="2" borderId="34" xfId="57" applyFont="1" applyFill="1" applyBorder="1" applyAlignment="1">
      <alignment horizontal="center" vertical="center"/>
    </xf>
    <xf numFmtId="0" fontId="3" fillId="0" borderId="34" xfId="57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left" vertical="center"/>
    </xf>
    <xf numFmtId="0" fontId="3" fillId="0" borderId="1" xfId="57" applyFont="1" applyFill="1" applyBorder="1" applyAlignment="1">
      <alignment horizontal="left" vertical="center"/>
    </xf>
    <xf numFmtId="0" fontId="3" fillId="0" borderId="34" xfId="57" applyFont="1" applyFill="1" applyBorder="1" applyAlignment="1">
      <alignment horizontal="left" vertical="center"/>
    </xf>
    <xf numFmtId="0" fontId="3" fillId="0" borderId="34" xfId="57" applyFont="1" applyFill="1" applyBorder="1" applyAlignment="1">
      <alignment horizontal="center" vertical="center" wrapText="1"/>
    </xf>
    <xf numFmtId="0" fontId="3" fillId="0" borderId="3" xfId="57" applyFont="1" applyFill="1" applyBorder="1" applyAlignment="1">
      <alignment horizontal="center" vertical="center"/>
    </xf>
    <xf numFmtId="0" fontId="9" fillId="4" borderId="2" xfId="57" applyFont="1" applyFill="1" applyBorder="1" applyAlignment="1">
      <alignment horizontal="left" vertical="center" wrapText="1"/>
    </xf>
    <xf numFmtId="0" fontId="9" fillId="4" borderId="34" xfId="57" applyFont="1" applyFill="1" applyBorder="1" applyAlignment="1">
      <alignment horizontal="left" vertical="center" wrapText="1"/>
    </xf>
    <xf numFmtId="0" fontId="9" fillId="4" borderId="3" xfId="57" applyFont="1" applyFill="1" applyBorder="1" applyAlignment="1">
      <alignment horizontal="left" vertical="center" wrapText="1"/>
    </xf>
    <xf numFmtId="0" fontId="6" fillId="2" borderId="1" xfId="57" applyFont="1" applyFill="1" applyBorder="1" applyAlignment="1">
      <alignment horizontal="left" vertical="center" wrapText="1"/>
    </xf>
    <xf numFmtId="0" fontId="10" fillId="2" borderId="1" xfId="57" applyFont="1" applyFill="1" applyBorder="1" applyAlignment="1">
      <alignment horizontal="center" vertical="center"/>
    </xf>
    <xf numFmtId="0" fontId="5" fillId="2" borderId="0" xfId="57" applyFont="1" applyFill="1" applyAlignment="1">
      <alignment vertical="center" wrapText="1"/>
    </xf>
    <xf numFmtId="0" fontId="31" fillId="2" borderId="0" xfId="57" applyFont="1" applyFill="1" applyAlignment="1">
      <alignment horizontal="center" vertical="center" wrapText="1"/>
    </xf>
    <xf numFmtId="0" fontId="10" fillId="2" borderId="0" xfId="57" applyFont="1" applyFill="1" applyAlignment="1">
      <alignment horizontal="center" vertical="center" wrapText="1"/>
    </xf>
    <xf numFmtId="0" fontId="3" fillId="2" borderId="2" xfId="57" applyFont="1" applyFill="1" applyBorder="1" applyAlignment="1">
      <alignment horizontal="center" vertical="center" wrapText="1"/>
    </xf>
    <xf numFmtId="0" fontId="7" fillId="2" borderId="2" xfId="57" applyFont="1" applyFill="1" applyBorder="1" applyAlignment="1">
      <alignment horizontal="left" vertical="center"/>
    </xf>
    <xf numFmtId="0" fontId="7" fillId="2" borderId="3" xfId="57" applyFont="1" applyFill="1" applyBorder="1" applyAlignment="1">
      <alignment horizontal="left" vertical="center"/>
    </xf>
    <xf numFmtId="0" fontId="3" fillId="0" borderId="2" xfId="57" applyFont="1" applyFill="1" applyBorder="1" applyAlignment="1">
      <alignment horizontal="left" vertical="center" wrapText="1"/>
    </xf>
    <xf numFmtId="0" fontId="3" fillId="0" borderId="3" xfId="57" applyFont="1" applyFill="1" applyBorder="1" applyAlignment="1">
      <alignment horizontal="left" vertical="center"/>
    </xf>
    <xf numFmtId="0" fontId="3" fillId="2" borderId="14" xfId="57" applyFont="1" applyFill="1" applyBorder="1" applyAlignment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표준_COLTEC RATE QUOTE" xfId="34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 5" xfId="60"/>
    <cellStyle name="常规 7" xfId="61"/>
    <cellStyle name="超链接 2" xfId="62"/>
    <cellStyle name="超链接 3" xfId="63"/>
  </cellStyle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10160</xdr:colOff>
      <xdr:row>6</xdr:row>
      <xdr:rowOff>0</xdr:rowOff>
    </xdr:from>
    <xdr:to>
      <xdr:col>8</xdr:col>
      <xdr:colOff>354896</xdr:colOff>
      <xdr:row>48</xdr:row>
      <xdr:rowOff>113352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60" y="1257300"/>
          <a:ext cx="11755755" cy="7313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K58"/>
  <sheetViews>
    <sheetView zoomScale="128" zoomScaleNormal="128" topLeftCell="A7" workbookViewId="0">
      <selection activeCell="I30" sqref="I30"/>
    </sheetView>
  </sheetViews>
  <sheetFormatPr defaultColWidth="8.25833333333333" defaultRowHeight="16.5"/>
  <cols>
    <col min="1" max="2" width="8.5" style="124" customWidth="1"/>
    <col min="3" max="4" width="9.625" style="124" customWidth="1"/>
    <col min="5" max="6" width="11.375" style="124" customWidth="1"/>
    <col min="7" max="7" width="11.375" style="125" customWidth="1"/>
    <col min="8" max="8" width="12" style="125" customWidth="1"/>
    <col min="9" max="9" width="46.125" style="82" customWidth="1"/>
    <col min="10" max="10" width="26" style="82" customWidth="1"/>
    <col min="11" max="11" width="9.5" style="82" customWidth="1"/>
    <col min="12" max="16384" width="8.25833333333333" style="82"/>
  </cols>
  <sheetData>
    <row r="1" ht="20.1" customHeight="1" spans="1:11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249"/>
    </row>
    <row r="2" s="77" customFormat="1" ht="19.5" customHeight="1" spans="1:11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="77" customFormat="1" ht="19.5" customHeight="1" spans="1:11">
      <c r="A3" s="21"/>
      <c r="B3" s="22"/>
      <c r="C3" s="22"/>
      <c r="D3" s="22"/>
      <c r="E3" s="22"/>
      <c r="F3" s="22"/>
      <c r="G3" s="22"/>
      <c r="H3" s="21"/>
      <c r="I3" s="22"/>
      <c r="J3" s="22"/>
      <c r="K3" s="23"/>
    </row>
    <row r="4" s="77" customFormat="1" ht="19.5" customHeight="1" spans="1:11">
      <c r="A4" s="21" t="s">
        <v>2</v>
      </c>
      <c r="B4" s="26"/>
      <c r="C4" s="35"/>
      <c r="D4" s="35"/>
      <c r="E4" s="35"/>
      <c r="F4" s="35"/>
      <c r="G4" s="22"/>
      <c r="H4" s="22"/>
      <c r="I4" s="21"/>
      <c r="J4" s="22"/>
      <c r="K4" s="23"/>
    </row>
    <row r="5" s="77" customFormat="1" ht="20.1" customHeight="1" spans="1:11">
      <c r="A5" s="25" t="s">
        <v>3</v>
      </c>
      <c r="B5" s="149"/>
      <c r="C5" s="150"/>
      <c r="D5" s="150"/>
      <c r="E5" s="150"/>
      <c r="F5" s="150"/>
      <c r="G5" s="28"/>
      <c r="H5" s="29"/>
      <c r="I5" s="149"/>
      <c r="K5" s="23"/>
    </row>
    <row r="6" s="77" customFormat="1" ht="20.1" customHeight="1" spans="1:11">
      <c r="A6" s="25" t="s">
        <v>4</v>
      </c>
      <c r="B6" s="31"/>
      <c r="C6" s="29"/>
      <c r="D6" s="29"/>
      <c r="E6" s="29"/>
      <c r="F6" s="29"/>
      <c r="G6" s="28"/>
      <c r="H6" s="146"/>
      <c r="I6" s="35"/>
      <c r="J6" s="35"/>
      <c r="K6" s="23"/>
    </row>
    <row r="7" ht="20.1" customHeight="1" spans="1:11">
      <c r="A7" s="29"/>
      <c r="B7" s="31"/>
      <c r="C7" s="29"/>
      <c r="D7" s="29"/>
      <c r="E7" s="29"/>
      <c r="F7" s="29"/>
      <c r="G7" s="28"/>
      <c r="H7" s="32" t="s">
        <v>5</v>
      </c>
      <c r="I7" s="32" t="s">
        <v>6</v>
      </c>
      <c r="J7" s="124"/>
      <c r="K7" s="249"/>
    </row>
    <row r="8" ht="20.1" customHeight="1" spans="1:11">
      <c r="A8" s="30"/>
      <c r="B8" s="31"/>
      <c r="C8" s="151"/>
      <c r="D8" s="151"/>
      <c r="E8" s="151"/>
      <c r="F8" s="151"/>
      <c r="G8" s="26"/>
      <c r="I8" s="210"/>
      <c r="J8" s="124"/>
      <c r="K8" s="249"/>
    </row>
    <row r="9" ht="20.1" customHeight="1" spans="1:11">
      <c r="A9" s="152" t="s">
        <v>7</v>
      </c>
      <c r="B9" s="153"/>
      <c r="C9" s="153"/>
      <c r="D9" s="153"/>
      <c r="E9" s="153"/>
      <c r="F9" s="153"/>
      <c r="G9" s="153"/>
      <c r="H9" s="153"/>
      <c r="I9" s="153"/>
      <c r="J9" s="211"/>
      <c r="K9" s="249"/>
    </row>
    <row r="10" s="231" customFormat="1" ht="20.1" customHeight="1" spans="1:11">
      <c r="A10" s="233" t="s">
        <v>8</v>
      </c>
      <c r="B10" s="233"/>
      <c r="C10" s="233" t="s">
        <v>9</v>
      </c>
      <c r="D10" s="233" t="s">
        <v>10</v>
      </c>
      <c r="E10" s="233" t="s">
        <v>11</v>
      </c>
      <c r="F10" s="233" t="s">
        <v>12</v>
      </c>
      <c r="G10" s="233" t="s">
        <v>13</v>
      </c>
      <c r="H10" s="233" t="s">
        <v>14</v>
      </c>
      <c r="I10" s="233" t="s">
        <v>15</v>
      </c>
      <c r="J10" s="233"/>
      <c r="K10" s="250"/>
    </row>
    <row r="11" s="232" customFormat="1" ht="20.1" customHeight="1" spans="1:11">
      <c r="A11" s="155" t="s">
        <v>16</v>
      </c>
      <c r="B11" s="155"/>
      <c r="C11" s="155" t="s">
        <v>17</v>
      </c>
      <c r="D11" s="155" t="s">
        <v>18</v>
      </c>
      <c r="E11" s="155" t="s">
        <v>19</v>
      </c>
      <c r="F11" s="155" t="s">
        <v>20</v>
      </c>
      <c r="G11" s="155" t="s">
        <v>21</v>
      </c>
      <c r="H11" s="156" t="s">
        <v>22</v>
      </c>
      <c r="I11" s="155"/>
      <c r="J11" s="155"/>
      <c r="K11" s="251"/>
    </row>
    <row r="12" s="232" customFormat="1" ht="20.1" customHeight="1" spans="1:11">
      <c r="A12" s="155" t="s">
        <v>23</v>
      </c>
      <c r="B12" s="155"/>
      <c r="C12" s="114">
        <v>1200</v>
      </c>
      <c r="D12" s="114">
        <v>3500</v>
      </c>
      <c r="E12" s="114">
        <v>6200</v>
      </c>
      <c r="F12" s="114">
        <v>7200</v>
      </c>
      <c r="G12" s="114">
        <v>10000</v>
      </c>
      <c r="H12" s="114">
        <v>20000</v>
      </c>
      <c r="I12" s="155"/>
      <c r="J12" s="155"/>
      <c r="K12" s="251"/>
    </row>
    <row r="13" s="232" customFormat="1" ht="20.1" customHeight="1" spans="1:11">
      <c r="A13" s="155" t="s">
        <v>24</v>
      </c>
      <c r="B13" s="155"/>
      <c r="C13" s="157">
        <v>12</v>
      </c>
      <c r="D13" s="157">
        <v>16</v>
      </c>
      <c r="E13" s="157">
        <v>28</v>
      </c>
      <c r="F13" s="157">
        <v>32</v>
      </c>
      <c r="G13" s="157">
        <v>40</v>
      </c>
      <c r="H13" s="157">
        <v>68</v>
      </c>
      <c r="I13" s="155"/>
      <c r="J13" s="155"/>
      <c r="K13" s="251"/>
    </row>
    <row r="14" s="232" customFormat="1" ht="25.15" customHeight="1" spans="1:11">
      <c r="A14" s="155" t="s">
        <v>25</v>
      </c>
      <c r="B14" s="155"/>
      <c r="C14" s="114">
        <v>4</v>
      </c>
      <c r="D14" s="114">
        <v>5</v>
      </c>
      <c r="E14" s="114">
        <v>8</v>
      </c>
      <c r="F14" s="114">
        <v>10</v>
      </c>
      <c r="G14" s="114">
        <v>13</v>
      </c>
      <c r="H14" s="114">
        <v>21</v>
      </c>
      <c r="I14" s="155" t="s">
        <v>26</v>
      </c>
      <c r="J14" s="155"/>
      <c r="K14" s="251"/>
    </row>
    <row r="15" s="232" customFormat="1" ht="20.1" customHeight="1" spans="1:11">
      <c r="A15" s="158" t="s">
        <v>27</v>
      </c>
      <c r="B15" s="158"/>
      <c r="C15" s="158"/>
      <c r="D15" s="158"/>
      <c r="E15" s="158"/>
      <c r="F15" s="158"/>
      <c r="G15" s="158"/>
      <c r="H15" s="158"/>
      <c r="I15" s="158"/>
      <c r="J15" s="158"/>
      <c r="K15" s="251"/>
    </row>
    <row r="16" s="231" customFormat="1" ht="19.9" customHeight="1" spans="1:11">
      <c r="A16" s="233" t="s">
        <v>28</v>
      </c>
      <c r="B16" s="233"/>
      <c r="C16" s="233" t="s">
        <v>9</v>
      </c>
      <c r="D16" s="233" t="s">
        <v>10</v>
      </c>
      <c r="E16" s="233" t="s">
        <v>11</v>
      </c>
      <c r="F16" s="233" t="s">
        <v>12</v>
      </c>
      <c r="G16" s="233" t="s">
        <v>13</v>
      </c>
      <c r="H16" s="233" t="s">
        <v>14</v>
      </c>
      <c r="I16" s="233" t="s">
        <v>15</v>
      </c>
      <c r="J16" s="233"/>
      <c r="K16" s="250"/>
    </row>
    <row r="17" s="81" customFormat="1" ht="19.9" customHeight="1" spans="1:11">
      <c r="A17" s="220" t="s">
        <v>29</v>
      </c>
      <c r="B17" s="234" t="s">
        <v>30</v>
      </c>
      <c r="C17" s="235">
        <v>2800</v>
      </c>
      <c r="D17" s="235" t="s">
        <v>31</v>
      </c>
      <c r="E17" s="235">
        <v>3000</v>
      </c>
      <c r="F17" s="235">
        <v>3200</v>
      </c>
      <c r="G17" s="235">
        <v>3500</v>
      </c>
      <c r="H17" s="235">
        <v>4300</v>
      </c>
      <c r="I17" s="166" t="s">
        <v>32</v>
      </c>
      <c r="J17" s="167"/>
      <c r="K17" s="251"/>
    </row>
    <row r="18" s="81" customFormat="1" ht="19.9" customHeight="1" spans="1:11">
      <c r="A18" s="220" t="s">
        <v>29</v>
      </c>
      <c r="B18" s="234" t="s">
        <v>33</v>
      </c>
      <c r="C18" s="235">
        <v>2900</v>
      </c>
      <c r="D18" s="235" t="s">
        <v>31</v>
      </c>
      <c r="E18" s="235">
        <v>3200</v>
      </c>
      <c r="F18" s="235">
        <v>3400</v>
      </c>
      <c r="G18" s="235">
        <v>3700</v>
      </c>
      <c r="H18" s="235">
        <v>4500</v>
      </c>
      <c r="I18" s="166"/>
      <c r="J18" s="167"/>
      <c r="K18" s="251"/>
    </row>
    <row r="19" s="81" customFormat="1" ht="19.9" customHeight="1" spans="1:11">
      <c r="A19" s="220" t="s">
        <v>29</v>
      </c>
      <c r="B19" s="234" t="s">
        <v>34</v>
      </c>
      <c r="C19" s="235">
        <v>2900</v>
      </c>
      <c r="D19" s="235" t="s">
        <v>31</v>
      </c>
      <c r="E19" s="235">
        <v>3200</v>
      </c>
      <c r="F19" s="235">
        <v>3400</v>
      </c>
      <c r="G19" s="235">
        <v>3700</v>
      </c>
      <c r="H19" s="235">
        <v>4500</v>
      </c>
      <c r="I19" s="166"/>
      <c r="J19" s="167"/>
      <c r="K19" s="251"/>
    </row>
    <row r="20" s="81" customFormat="1" ht="19.9" customHeight="1" spans="1:11">
      <c r="A20" s="220" t="s">
        <v>29</v>
      </c>
      <c r="B20" s="234" t="s">
        <v>35</v>
      </c>
      <c r="C20" s="235">
        <v>2200</v>
      </c>
      <c r="D20" s="235"/>
      <c r="E20" s="235">
        <v>2400</v>
      </c>
      <c r="F20" s="235">
        <v>2700</v>
      </c>
      <c r="G20" s="235">
        <v>3000</v>
      </c>
      <c r="H20" s="235">
        <v>3900</v>
      </c>
      <c r="I20" s="252"/>
      <c r="J20" s="167"/>
      <c r="K20" s="251"/>
    </row>
    <row r="21" s="81" customFormat="1" ht="19.9" customHeight="1" spans="1:11">
      <c r="A21" s="220" t="s">
        <v>29</v>
      </c>
      <c r="B21" s="234" t="s">
        <v>36</v>
      </c>
      <c r="C21" s="236" t="s">
        <v>31</v>
      </c>
      <c r="D21" s="236">
        <v>6000</v>
      </c>
      <c r="E21" s="236">
        <v>6500</v>
      </c>
      <c r="F21" s="236">
        <v>7500</v>
      </c>
      <c r="G21" s="236">
        <v>8500</v>
      </c>
      <c r="H21" s="236">
        <v>10000</v>
      </c>
      <c r="I21" s="166"/>
      <c r="J21" s="167"/>
      <c r="K21" s="251"/>
    </row>
    <row r="22" s="81" customFormat="1" ht="19.9" customHeight="1" spans="1:11">
      <c r="A22" s="220" t="s">
        <v>29</v>
      </c>
      <c r="B22" s="234" t="s">
        <v>37</v>
      </c>
      <c r="C22" s="206" t="s">
        <v>31</v>
      </c>
      <c r="D22" s="206">
        <v>6000</v>
      </c>
      <c r="E22" s="206">
        <v>6500</v>
      </c>
      <c r="F22" s="206">
        <v>7500</v>
      </c>
      <c r="G22" s="206">
        <v>8500</v>
      </c>
      <c r="H22" s="206">
        <v>11000</v>
      </c>
      <c r="I22" s="166"/>
      <c r="J22" s="167"/>
      <c r="K22" s="251"/>
    </row>
    <row r="23" s="81" customFormat="1" ht="19.9" customHeight="1" spans="1:11">
      <c r="A23" s="220" t="s">
        <v>29</v>
      </c>
      <c r="B23" s="234" t="s">
        <v>38</v>
      </c>
      <c r="C23" s="206"/>
      <c r="D23" s="206">
        <v>6000</v>
      </c>
      <c r="E23" s="206">
        <v>6000</v>
      </c>
      <c r="F23" s="206">
        <v>6500</v>
      </c>
      <c r="G23" s="206">
        <v>7500</v>
      </c>
      <c r="H23" s="206">
        <v>10000</v>
      </c>
      <c r="I23" s="166"/>
      <c r="J23" s="167"/>
      <c r="K23" s="251"/>
    </row>
    <row r="24" s="81" customFormat="1" ht="19.9" customHeight="1" spans="1:11">
      <c r="A24" s="220" t="s">
        <v>29</v>
      </c>
      <c r="B24" s="234" t="s">
        <v>39</v>
      </c>
      <c r="C24" s="206" t="s">
        <v>31</v>
      </c>
      <c r="D24" s="206">
        <v>6000</v>
      </c>
      <c r="E24" s="206">
        <v>6500</v>
      </c>
      <c r="F24" s="206">
        <v>7500</v>
      </c>
      <c r="G24" s="206">
        <v>8500</v>
      </c>
      <c r="H24" s="206">
        <v>11000</v>
      </c>
      <c r="I24" s="166"/>
      <c r="J24" s="167"/>
      <c r="K24" s="251"/>
    </row>
    <row r="25" s="81" customFormat="1" ht="19.9" customHeight="1" spans="1:11">
      <c r="A25" s="220" t="s">
        <v>29</v>
      </c>
      <c r="B25" s="234" t="s">
        <v>40</v>
      </c>
      <c r="C25" s="206" t="s">
        <v>31</v>
      </c>
      <c r="D25" s="206">
        <v>6000</v>
      </c>
      <c r="E25" s="206">
        <v>6500</v>
      </c>
      <c r="F25" s="206">
        <v>7500</v>
      </c>
      <c r="G25" s="206">
        <v>8500</v>
      </c>
      <c r="H25" s="206">
        <v>11000</v>
      </c>
      <c r="I25" s="253"/>
      <c r="J25" s="254"/>
      <c r="K25" s="251"/>
    </row>
    <row r="26" s="81" customFormat="1" ht="19.9" customHeight="1" spans="1:11">
      <c r="A26" s="220" t="s">
        <v>29</v>
      </c>
      <c r="B26" s="234" t="s">
        <v>41</v>
      </c>
      <c r="C26" s="206" t="s">
        <v>31</v>
      </c>
      <c r="D26" s="206">
        <v>8000</v>
      </c>
      <c r="E26" s="206">
        <v>9000</v>
      </c>
      <c r="F26" s="206">
        <v>10000</v>
      </c>
      <c r="G26" s="206">
        <v>11000</v>
      </c>
      <c r="H26" s="206">
        <v>13500</v>
      </c>
      <c r="I26" s="166"/>
      <c r="J26" s="167"/>
      <c r="K26" s="251"/>
    </row>
    <row r="27" s="81" customFormat="1" ht="19.9" customHeight="1" spans="1:11">
      <c r="A27" s="220" t="s">
        <v>29</v>
      </c>
      <c r="B27" s="234" t="s">
        <v>42</v>
      </c>
      <c r="C27" s="206" t="s">
        <v>31</v>
      </c>
      <c r="D27" s="206">
        <v>5500</v>
      </c>
      <c r="E27" s="206">
        <v>6500</v>
      </c>
      <c r="F27" s="206">
        <v>7500</v>
      </c>
      <c r="G27" s="206">
        <v>8500</v>
      </c>
      <c r="H27" s="206">
        <v>9500</v>
      </c>
      <c r="I27" s="166"/>
      <c r="J27" s="167"/>
      <c r="K27" s="251"/>
    </row>
    <row r="28" s="81" customFormat="1" ht="19.9" customHeight="1" spans="1:11">
      <c r="A28" s="220" t="s">
        <v>29</v>
      </c>
      <c r="B28" s="234" t="s">
        <v>43</v>
      </c>
      <c r="C28" s="206" t="s">
        <v>31</v>
      </c>
      <c r="D28" s="206">
        <v>10300</v>
      </c>
      <c r="E28" s="206">
        <v>11000</v>
      </c>
      <c r="F28" s="206">
        <v>12000</v>
      </c>
      <c r="G28" s="206" t="s">
        <v>44</v>
      </c>
      <c r="H28" s="206">
        <v>14500</v>
      </c>
      <c r="I28" s="220"/>
      <c r="J28" s="221"/>
      <c r="K28" s="251"/>
    </row>
    <row r="29" s="81" customFormat="1" ht="19.9" customHeight="1" spans="1:11">
      <c r="A29" s="220" t="s">
        <v>29</v>
      </c>
      <c r="B29" s="234" t="s">
        <v>45</v>
      </c>
      <c r="C29" s="206" t="s">
        <v>31</v>
      </c>
      <c r="D29" s="237">
        <v>10500</v>
      </c>
      <c r="E29" s="206">
        <v>11500</v>
      </c>
      <c r="F29" s="206">
        <v>13500</v>
      </c>
      <c r="G29" s="206">
        <v>15000</v>
      </c>
      <c r="H29" s="206">
        <v>16500</v>
      </c>
      <c r="I29" s="220"/>
      <c r="J29" s="221"/>
      <c r="K29" s="251"/>
    </row>
    <row r="30" s="81" customFormat="1" ht="19.9" customHeight="1" spans="1:11">
      <c r="A30" s="220" t="s">
        <v>29</v>
      </c>
      <c r="B30" s="234" t="s">
        <v>46</v>
      </c>
      <c r="C30" s="206"/>
      <c r="D30" s="237">
        <v>6500</v>
      </c>
      <c r="E30" s="206">
        <v>8000</v>
      </c>
      <c r="F30" s="206">
        <v>9000</v>
      </c>
      <c r="G30" s="206">
        <v>10000</v>
      </c>
      <c r="H30" s="206">
        <v>12000</v>
      </c>
      <c r="I30" s="220"/>
      <c r="J30" s="221"/>
      <c r="K30" s="251"/>
    </row>
    <row r="31" s="81" customFormat="1" ht="19.9" customHeight="1" spans="1:11">
      <c r="A31" s="220" t="s">
        <v>29</v>
      </c>
      <c r="B31" s="234" t="s">
        <v>47</v>
      </c>
      <c r="C31" s="206"/>
      <c r="D31" s="238">
        <v>11000</v>
      </c>
      <c r="E31" s="236">
        <v>11500</v>
      </c>
      <c r="F31" s="236">
        <v>12800</v>
      </c>
      <c r="G31" s="206">
        <v>14100</v>
      </c>
      <c r="H31" s="236">
        <v>15000</v>
      </c>
      <c r="I31" s="220"/>
      <c r="J31" s="221"/>
      <c r="K31" s="251"/>
    </row>
    <row r="32" s="81" customFormat="1" ht="19.9" customHeight="1" spans="1:11">
      <c r="A32" s="220" t="s">
        <v>29</v>
      </c>
      <c r="B32" s="234" t="s">
        <v>48</v>
      </c>
      <c r="C32" s="206"/>
      <c r="D32" s="238">
        <v>6000</v>
      </c>
      <c r="E32" s="236">
        <v>6500</v>
      </c>
      <c r="F32" s="236">
        <v>7500</v>
      </c>
      <c r="G32" s="206">
        <v>8500</v>
      </c>
      <c r="H32" s="236">
        <v>10000</v>
      </c>
      <c r="I32" s="220"/>
      <c r="J32" s="221"/>
      <c r="K32" s="251"/>
    </row>
    <row r="33" s="81" customFormat="1" ht="20.25" spans="1:11">
      <c r="A33" s="239" t="s">
        <v>29</v>
      </c>
      <c r="B33" s="240" t="s">
        <v>49</v>
      </c>
      <c r="C33" s="47" t="s">
        <v>31</v>
      </c>
      <c r="D33" s="238">
        <v>11000</v>
      </c>
      <c r="E33" s="236">
        <v>11500</v>
      </c>
      <c r="F33" s="236">
        <v>12800</v>
      </c>
      <c r="G33" s="206">
        <v>14100</v>
      </c>
      <c r="H33" s="236">
        <v>15000</v>
      </c>
      <c r="I33" s="255"/>
      <c r="J33" s="256"/>
      <c r="K33" s="251"/>
    </row>
    <row r="34" s="81" customFormat="1" ht="20.25" spans="1:11">
      <c r="A34" s="239" t="s">
        <v>37</v>
      </c>
      <c r="B34" s="241" t="s">
        <v>29</v>
      </c>
      <c r="C34" s="242"/>
      <c r="D34" s="238">
        <v>7000</v>
      </c>
      <c r="E34" s="238">
        <v>7500</v>
      </c>
      <c r="F34" s="243">
        <v>8500</v>
      </c>
      <c r="G34" s="206">
        <v>9500</v>
      </c>
      <c r="H34" s="236"/>
      <c r="I34" s="255"/>
      <c r="J34" s="256"/>
      <c r="K34" s="251"/>
    </row>
    <row r="35" s="81" customFormat="1" ht="20.25" spans="1:11">
      <c r="A35" s="166" t="s">
        <v>50</v>
      </c>
      <c r="B35" s="206" t="s">
        <v>29</v>
      </c>
      <c r="F35" s="235" t="s">
        <v>51</v>
      </c>
      <c r="G35" s="235" t="s">
        <v>52</v>
      </c>
      <c r="H35" s="235" t="s">
        <v>53</v>
      </c>
      <c r="I35" s="255"/>
      <c r="J35" s="256"/>
      <c r="K35" s="251"/>
    </row>
    <row r="36" s="231" customFormat="1" ht="20.1" customHeight="1" spans="1:11">
      <c r="A36" s="244" t="s">
        <v>54</v>
      </c>
      <c r="B36" s="245"/>
      <c r="C36" s="245"/>
      <c r="D36" s="245"/>
      <c r="E36" s="245"/>
      <c r="F36" s="246"/>
      <c r="G36" s="233" t="s">
        <v>55</v>
      </c>
      <c r="H36" s="233" t="s">
        <v>56</v>
      </c>
      <c r="I36" s="218" t="s">
        <v>57</v>
      </c>
      <c r="J36" s="219"/>
      <c r="K36" s="250"/>
    </row>
    <row r="37" s="81" customFormat="1" ht="30" customHeight="1" spans="1:11">
      <c r="A37" s="182" t="s">
        <v>58</v>
      </c>
      <c r="B37" s="183"/>
      <c r="C37" s="188"/>
      <c r="D37" s="188"/>
      <c r="E37" s="188"/>
      <c r="F37" s="189"/>
      <c r="G37" s="114" t="s">
        <v>59</v>
      </c>
      <c r="H37" s="114" t="s">
        <v>31</v>
      </c>
      <c r="I37" s="220" t="s">
        <v>60</v>
      </c>
      <c r="J37" s="221"/>
      <c r="K37" s="251"/>
    </row>
    <row r="38" s="81" customFormat="1" ht="30" customHeight="1" spans="1:11">
      <c r="A38" s="185" t="s">
        <v>61</v>
      </c>
      <c r="B38" s="186"/>
      <c r="C38" s="186"/>
      <c r="D38" s="186"/>
      <c r="E38" s="186"/>
      <c r="F38" s="187"/>
      <c r="G38" s="116" t="s">
        <v>62</v>
      </c>
      <c r="H38" s="116">
        <v>300</v>
      </c>
      <c r="I38" s="117" t="s">
        <v>63</v>
      </c>
      <c r="J38" s="222"/>
      <c r="K38" s="251"/>
    </row>
    <row r="39" s="81" customFormat="1" ht="30" customHeight="1" spans="1:11">
      <c r="A39" s="185" t="s">
        <v>64</v>
      </c>
      <c r="B39" s="186"/>
      <c r="C39" s="186"/>
      <c r="D39" s="186"/>
      <c r="E39" s="186"/>
      <c r="F39" s="187"/>
      <c r="G39" s="116" t="s">
        <v>59</v>
      </c>
      <c r="H39" s="116">
        <v>300</v>
      </c>
      <c r="I39" s="223" t="s">
        <v>65</v>
      </c>
      <c r="J39" s="257"/>
      <c r="K39" s="251"/>
    </row>
    <row r="40" s="81" customFormat="1" ht="20.25" spans="1:11">
      <c r="A40" s="156" t="s">
        <v>66</v>
      </c>
      <c r="B40" s="188"/>
      <c r="C40" s="188"/>
      <c r="D40" s="188"/>
      <c r="E40" s="188"/>
      <c r="F40" s="189"/>
      <c r="G40" s="114" t="s">
        <v>62</v>
      </c>
      <c r="H40" s="114"/>
      <c r="I40" s="224" t="s">
        <v>67</v>
      </c>
      <c r="J40" s="225"/>
      <c r="K40" s="251"/>
    </row>
    <row r="41" s="146" customFormat="1" spans="1:10">
      <c r="A41" s="156" t="s">
        <v>68</v>
      </c>
      <c r="B41" s="188"/>
      <c r="C41" s="190"/>
      <c r="D41" s="190"/>
      <c r="E41" s="190"/>
      <c r="F41" s="191"/>
      <c r="G41" s="114" t="s">
        <v>62</v>
      </c>
      <c r="H41" s="116"/>
      <c r="I41" s="224" t="s">
        <v>67</v>
      </c>
      <c r="J41" s="225"/>
    </row>
    <row r="42" s="81" customFormat="1" ht="20.25" spans="1:11">
      <c r="A42" s="182" t="s">
        <v>69</v>
      </c>
      <c r="B42" s="183"/>
      <c r="C42" s="183"/>
      <c r="D42" s="183"/>
      <c r="E42" s="183"/>
      <c r="F42" s="184"/>
      <c r="G42" s="114" t="s">
        <v>31</v>
      </c>
      <c r="H42" s="114" t="s">
        <v>31</v>
      </c>
      <c r="I42" s="224" t="s">
        <v>70</v>
      </c>
      <c r="J42" s="225"/>
      <c r="K42" s="251"/>
    </row>
    <row r="43" s="81" customFormat="1" ht="20.25" spans="1:11">
      <c r="A43" s="247" t="s">
        <v>71</v>
      </c>
      <c r="B43" s="247"/>
      <c r="C43" s="247"/>
      <c r="D43" s="247"/>
      <c r="E43" s="247"/>
      <c r="F43" s="247"/>
      <c r="G43" s="114" t="s">
        <v>72</v>
      </c>
      <c r="H43" s="248" t="s">
        <v>31</v>
      </c>
      <c r="I43" s="113" t="s">
        <v>73</v>
      </c>
      <c r="J43" s="113"/>
      <c r="K43" s="251"/>
    </row>
    <row r="44" s="81" customFormat="1" ht="20.25" spans="1:11">
      <c r="A44" s="247"/>
      <c r="B44" s="247"/>
      <c r="C44" s="247"/>
      <c r="D44" s="247"/>
      <c r="E44" s="247"/>
      <c r="F44" s="247"/>
      <c r="G44" s="114"/>
      <c r="H44" s="248"/>
      <c r="I44" s="113"/>
      <c r="J44" s="113"/>
      <c r="K44" s="251"/>
    </row>
    <row r="45" s="77" customFormat="1" ht="20.1" customHeight="1" spans="1:10">
      <c r="A45" s="192" t="s">
        <v>74</v>
      </c>
      <c r="B45" s="192"/>
      <c r="C45" s="192"/>
      <c r="D45" s="192"/>
      <c r="E45" s="192"/>
      <c r="F45" s="192"/>
      <c r="G45" s="192"/>
      <c r="H45" s="192"/>
      <c r="I45" s="192"/>
      <c r="J45" s="192"/>
    </row>
    <row r="46" s="77" customFormat="1" spans="1:10">
      <c r="A46" s="26" t="s">
        <v>75</v>
      </c>
      <c r="B46" s="26"/>
      <c r="C46" s="26"/>
      <c r="D46" s="26"/>
      <c r="E46" s="26"/>
      <c r="F46" s="26"/>
      <c r="G46" s="26"/>
      <c r="H46" s="26"/>
      <c r="I46" s="26"/>
      <c r="J46" s="26"/>
    </row>
    <row r="47" spans="1:10">
      <c r="A47" s="26" t="s">
        <v>76</v>
      </c>
      <c r="B47" s="26"/>
      <c r="C47" s="26"/>
      <c r="D47" s="26"/>
      <c r="E47" s="26"/>
      <c r="F47" s="26"/>
      <c r="G47" s="26"/>
      <c r="H47" s="26"/>
      <c r="I47" s="26"/>
      <c r="J47" s="26"/>
    </row>
    <row r="48" s="125" customFormat="1" spans="1:11">
      <c r="A48" s="26" t="s">
        <v>77</v>
      </c>
      <c r="B48" s="26"/>
      <c r="C48" s="26"/>
      <c r="D48" s="26"/>
      <c r="E48" s="26"/>
      <c r="F48" s="26"/>
      <c r="G48" s="26"/>
      <c r="H48" s="26"/>
      <c r="I48" s="26"/>
      <c r="J48" s="26"/>
      <c r="K48" s="82"/>
    </row>
    <row r="49" s="125" customFormat="1" spans="1:11">
      <c r="A49" s="26" t="s">
        <v>78</v>
      </c>
      <c r="B49" s="26"/>
      <c r="C49" s="26"/>
      <c r="D49" s="26"/>
      <c r="E49" s="26"/>
      <c r="F49" s="26"/>
      <c r="G49" s="26"/>
      <c r="H49" s="26"/>
      <c r="I49" s="26"/>
      <c r="J49" s="26"/>
      <c r="K49" s="82"/>
    </row>
    <row r="50" s="125" customFormat="1" spans="1:11">
      <c r="A50" s="26" t="s">
        <v>79</v>
      </c>
      <c r="B50" s="26"/>
      <c r="C50" s="26"/>
      <c r="D50" s="26"/>
      <c r="E50" s="26"/>
      <c r="F50" s="26"/>
      <c r="G50" s="26"/>
      <c r="H50" s="26"/>
      <c r="I50" s="26"/>
      <c r="J50" s="26"/>
      <c r="K50" s="82"/>
    </row>
    <row r="51" spans="1:10">
      <c r="A51" s="26" t="s">
        <v>80</v>
      </c>
      <c r="B51" s="26"/>
      <c r="C51" s="26"/>
      <c r="D51" s="26"/>
      <c r="E51" s="26"/>
      <c r="F51" s="26"/>
      <c r="G51" s="26"/>
      <c r="H51" s="26"/>
      <c r="I51" s="26"/>
      <c r="J51" s="26"/>
    </row>
    <row r="52" s="146" customFormat="1" spans="1:10">
      <c r="A52" s="26" t="s">
        <v>81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>
      <c r="A53" s="26" t="s">
        <v>82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>
      <c r="A54" s="26" t="s">
        <v>83</v>
      </c>
      <c r="B54" s="26"/>
      <c r="C54" s="26"/>
      <c r="D54" s="26"/>
      <c r="E54" s="26"/>
      <c r="F54" s="26"/>
      <c r="G54" s="26"/>
      <c r="H54" s="26"/>
      <c r="I54" s="26"/>
      <c r="J54" s="26"/>
    </row>
    <row r="55" ht="13.5" spans="1:10">
      <c r="A55" s="126" t="s">
        <v>84</v>
      </c>
      <c r="B55" s="126"/>
      <c r="C55" s="126"/>
      <c r="D55" s="126"/>
      <c r="E55" s="126"/>
      <c r="F55" s="126"/>
      <c r="G55" s="126"/>
      <c r="H55" s="126"/>
      <c r="I55" s="126"/>
      <c r="J55" s="126"/>
    </row>
    <row r="56" ht="13.5" spans="1:10">
      <c r="A56" s="126"/>
      <c r="B56" s="126"/>
      <c r="C56" s="126"/>
      <c r="D56" s="126"/>
      <c r="E56" s="126"/>
      <c r="F56" s="126"/>
      <c r="G56" s="126"/>
      <c r="H56" s="126"/>
      <c r="I56" s="126"/>
      <c r="J56" s="126"/>
    </row>
    <row r="57" spans="1:1">
      <c r="A57" s="124" t="s">
        <v>85</v>
      </c>
    </row>
    <row r="58" spans="1:1">
      <c r="A58" s="124" t="s">
        <v>86</v>
      </c>
    </row>
  </sheetData>
  <mergeCells count="52">
    <mergeCell ref="A1:J1"/>
    <mergeCell ref="A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J15"/>
    <mergeCell ref="A16:B16"/>
    <mergeCell ref="I16:J16"/>
    <mergeCell ref="I17:J17"/>
    <mergeCell ref="I18:J18"/>
    <mergeCell ref="I20:J20"/>
    <mergeCell ref="I21:J21"/>
    <mergeCell ref="I22:J22"/>
    <mergeCell ref="I25:J25"/>
    <mergeCell ref="I26:J26"/>
    <mergeCell ref="I28:J28"/>
    <mergeCell ref="I33:J33"/>
    <mergeCell ref="A36:F36"/>
    <mergeCell ref="I36:J36"/>
    <mergeCell ref="A37:B37"/>
    <mergeCell ref="I37:J37"/>
    <mergeCell ref="A38:F38"/>
    <mergeCell ref="I38:J38"/>
    <mergeCell ref="A39:F39"/>
    <mergeCell ref="A40:F40"/>
    <mergeCell ref="I40:J40"/>
    <mergeCell ref="A41:F41"/>
    <mergeCell ref="I41:J41"/>
    <mergeCell ref="A42:F42"/>
    <mergeCell ref="I42:J42"/>
    <mergeCell ref="A45:J45"/>
    <mergeCell ref="A46:J46"/>
    <mergeCell ref="A47:J47"/>
    <mergeCell ref="A48:J48"/>
    <mergeCell ref="A49:J49"/>
    <mergeCell ref="A50:J50"/>
    <mergeCell ref="A51:J51"/>
    <mergeCell ref="A52:J52"/>
    <mergeCell ref="A53:J53"/>
    <mergeCell ref="A54:J54"/>
    <mergeCell ref="G43:G44"/>
    <mergeCell ref="H43:H44"/>
    <mergeCell ref="A55:J56"/>
    <mergeCell ref="A43:F44"/>
    <mergeCell ref="I43:J44"/>
  </mergeCells>
  <pageMargins left="0.75" right="0.75" top="1" bottom="1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J67"/>
  <sheetViews>
    <sheetView topLeftCell="A16" workbookViewId="0">
      <selection activeCell="A43" sqref="A43:J43"/>
    </sheetView>
  </sheetViews>
  <sheetFormatPr defaultColWidth="9" defaultRowHeight="16.5"/>
  <cols>
    <col min="1" max="1" width="13.7583333333333" style="146" customWidth="1"/>
    <col min="2" max="2" width="10.375" style="146" customWidth="1"/>
    <col min="3" max="3" width="10.375" style="147" customWidth="1"/>
    <col min="4" max="4" width="9.625" style="147" customWidth="1"/>
    <col min="5" max="5" width="12.625" style="147" customWidth="1"/>
    <col min="6" max="6" width="11.375" style="147" customWidth="1"/>
    <col min="7" max="7" width="11.375" style="146" customWidth="1"/>
    <col min="8" max="8" width="23.1833333333333" style="146" customWidth="1"/>
    <col min="9" max="9" width="46.125" style="146" customWidth="1"/>
    <col min="10" max="10" width="6.625" style="146" customWidth="1"/>
    <col min="11" max="11" width="4.875" style="146" customWidth="1"/>
    <col min="12" max="12" width="6.75833333333333" style="146" customWidth="1"/>
    <col min="13" max="13" width="13" style="146" customWidth="1"/>
    <col min="14" max="14" width="11.125" style="146" customWidth="1"/>
    <col min="15" max="15" width="12.625" style="146" customWidth="1"/>
    <col min="16" max="16" width="4.875" style="146" customWidth="1"/>
    <col min="17" max="18" width="10.375" style="146" customWidth="1"/>
    <col min="19" max="16384" width="9" style="146"/>
  </cols>
  <sheetData>
    <row r="1" ht="22.5" spans="1:10">
      <c r="A1" s="148" t="s">
        <v>87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A3" s="21"/>
      <c r="B3" s="22"/>
      <c r="C3" s="22"/>
      <c r="D3" s="22"/>
      <c r="E3" s="22"/>
      <c r="F3" s="22"/>
      <c r="G3" s="22"/>
      <c r="H3" s="21"/>
      <c r="I3" s="22"/>
      <c r="J3" s="22"/>
    </row>
    <row r="4" spans="1:10">
      <c r="A4" s="21" t="s">
        <v>2</v>
      </c>
      <c r="B4" s="26"/>
      <c r="C4" s="35"/>
      <c r="D4" s="35"/>
      <c r="E4" s="35"/>
      <c r="F4" s="35"/>
      <c r="G4" s="22"/>
      <c r="H4" s="22"/>
      <c r="I4" s="21"/>
      <c r="J4" s="22"/>
    </row>
    <row r="5" spans="1:10">
      <c r="A5" s="25" t="s">
        <v>3</v>
      </c>
      <c r="B5" s="149"/>
      <c r="C5" s="150"/>
      <c r="D5" s="150"/>
      <c r="E5" s="150"/>
      <c r="F5" s="150"/>
      <c r="G5" s="28"/>
      <c r="H5" s="29"/>
      <c r="I5" s="149"/>
      <c r="J5" s="11"/>
    </row>
    <row r="6" spans="1:10">
      <c r="A6" s="25" t="s">
        <v>4</v>
      </c>
      <c r="B6" s="31"/>
      <c r="C6" s="29"/>
      <c r="D6" s="29"/>
      <c r="E6" s="29"/>
      <c r="F6" s="29"/>
      <c r="G6" s="28"/>
      <c r="J6" s="35"/>
    </row>
    <row r="7" spans="1:10">
      <c r="A7" s="29"/>
      <c r="B7" s="31"/>
      <c r="C7" s="29"/>
      <c r="D7" s="29"/>
      <c r="E7" s="29"/>
      <c r="F7" s="29"/>
      <c r="G7" s="28"/>
      <c r="H7" s="32" t="s">
        <v>5</v>
      </c>
      <c r="I7" s="32" t="s">
        <v>6</v>
      </c>
      <c r="J7" s="35"/>
    </row>
    <row r="8" spans="1:10">
      <c r="A8" s="30"/>
      <c r="B8" s="31"/>
      <c r="C8" s="151"/>
      <c r="D8" s="151"/>
      <c r="E8" s="151"/>
      <c r="F8" s="151"/>
      <c r="G8" s="26"/>
      <c r="H8" s="125"/>
      <c r="I8" s="210"/>
      <c r="J8" s="124"/>
    </row>
    <row r="9" ht="25.15" customHeight="1" spans="1:10">
      <c r="A9" s="152" t="s">
        <v>7</v>
      </c>
      <c r="B9" s="153"/>
      <c r="C9" s="153"/>
      <c r="D9" s="153"/>
      <c r="E9" s="153"/>
      <c r="F9" s="153"/>
      <c r="G9" s="153"/>
      <c r="H9" s="153"/>
      <c r="I9" s="153"/>
      <c r="J9" s="211"/>
    </row>
    <row r="10" ht="21" customHeight="1" spans="1:10">
      <c r="A10" s="154" t="s">
        <v>8</v>
      </c>
      <c r="B10" s="154"/>
      <c r="C10" s="154" t="s">
        <v>9</v>
      </c>
      <c r="D10" s="154" t="s">
        <v>10</v>
      </c>
      <c r="E10" s="154" t="s">
        <v>11</v>
      </c>
      <c r="F10" s="154" t="s">
        <v>12</v>
      </c>
      <c r="G10" s="154" t="s">
        <v>13</v>
      </c>
      <c r="H10" s="154" t="s">
        <v>14</v>
      </c>
      <c r="I10" s="154" t="s">
        <v>15</v>
      </c>
      <c r="J10" s="154"/>
    </row>
    <row r="11" ht="25.9" customHeight="1" spans="1:10">
      <c r="A11" s="155" t="s">
        <v>16</v>
      </c>
      <c r="B11" s="155"/>
      <c r="C11" s="155" t="s">
        <v>17</v>
      </c>
      <c r="D11" s="155" t="s">
        <v>18</v>
      </c>
      <c r="E11" s="155" t="s">
        <v>19</v>
      </c>
      <c r="F11" s="155" t="s">
        <v>20</v>
      </c>
      <c r="G11" s="155" t="s">
        <v>21</v>
      </c>
      <c r="H11" s="156" t="s">
        <v>22</v>
      </c>
      <c r="I11" s="155"/>
      <c r="J11" s="155"/>
    </row>
    <row r="12" ht="25.9" customHeight="1" spans="1:10">
      <c r="A12" s="155" t="s">
        <v>23</v>
      </c>
      <c r="B12" s="155"/>
      <c r="C12" s="114">
        <v>1200</v>
      </c>
      <c r="D12" s="114">
        <v>3500</v>
      </c>
      <c r="E12" s="114">
        <v>6200</v>
      </c>
      <c r="F12" s="114">
        <v>7200</v>
      </c>
      <c r="G12" s="114">
        <v>10000</v>
      </c>
      <c r="H12" s="114">
        <v>20000</v>
      </c>
      <c r="I12" s="155"/>
      <c r="J12" s="155"/>
    </row>
    <row r="13" ht="25.9" customHeight="1" spans="1:10">
      <c r="A13" s="155" t="s">
        <v>24</v>
      </c>
      <c r="B13" s="155"/>
      <c r="C13" s="157">
        <v>12</v>
      </c>
      <c r="D13" s="157">
        <v>16</v>
      </c>
      <c r="E13" s="157">
        <v>28</v>
      </c>
      <c r="F13" s="157">
        <v>32</v>
      </c>
      <c r="G13" s="157">
        <v>40</v>
      </c>
      <c r="H13" s="157">
        <v>68</v>
      </c>
      <c r="I13" s="155"/>
      <c r="J13" s="155"/>
    </row>
    <row r="14" ht="25.9" customHeight="1" spans="1:10">
      <c r="A14" s="155" t="s">
        <v>25</v>
      </c>
      <c r="B14" s="155"/>
      <c r="C14" s="114">
        <v>4</v>
      </c>
      <c r="D14" s="114">
        <v>5</v>
      </c>
      <c r="E14" s="114">
        <v>8</v>
      </c>
      <c r="F14" s="114">
        <v>10</v>
      </c>
      <c r="G14" s="114">
        <v>13</v>
      </c>
      <c r="H14" s="114">
        <v>21</v>
      </c>
      <c r="I14" s="155" t="s">
        <v>26</v>
      </c>
      <c r="J14" s="155"/>
    </row>
    <row r="15" ht="21" customHeight="1" spans="1:10">
      <c r="A15" s="158" t="s">
        <v>88</v>
      </c>
      <c r="B15" s="158"/>
      <c r="C15" s="159"/>
      <c r="D15" s="159"/>
      <c r="E15" s="159"/>
      <c r="F15" s="159"/>
      <c r="G15" s="158"/>
      <c r="H15" s="158"/>
      <c r="I15" s="158"/>
      <c r="J15" s="158"/>
    </row>
    <row r="16" ht="33" customHeight="1" spans="1:10">
      <c r="A16" s="154" t="s">
        <v>28</v>
      </c>
      <c r="B16" s="154"/>
      <c r="C16" s="154" t="s">
        <v>9</v>
      </c>
      <c r="D16" s="154" t="s">
        <v>10</v>
      </c>
      <c r="E16" s="154" t="s">
        <v>11</v>
      </c>
      <c r="F16" s="154" t="s">
        <v>12</v>
      </c>
      <c r="G16" s="154" t="s">
        <v>13</v>
      </c>
      <c r="H16" s="154" t="s">
        <v>14</v>
      </c>
      <c r="I16" s="154" t="s">
        <v>15</v>
      </c>
      <c r="J16" s="154"/>
    </row>
    <row r="17" spans="1:10">
      <c r="A17" s="155" t="s">
        <v>29</v>
      </c>
      <c r="B17" s="155" t="s">
        <v>89</v>
      </c>
      <c r="C17" s="114">
        <v>1600</v>
      </c>
      <c r="D17" s="114" t="s">
        <v>31</v>
      </c>
      <c r="E17" s="114">
        <v>1900</v>
      </c>
      <c r="F17" s="114">
        <v>2100</v>
      </c>
      <c r="G17" s="114">
        <v>2200</v>
      </c>
      <c r="H17" s="114">
        <v>2600</v>
      </c>
      <c r="I17" s="166" t="s">
        <v>32</v>
      </c>
      <c r="J17" s="167"/>
    </row>
    <row r="18" ht="27" customHeight="1" spans="1:10">
      <c r="A18" s="158" t="s">
        <v>90</v>
      </c>
      <c r="B18" s="158"/>
      <c r="C18" s="159"/>
      <c r="D18" s="159"/>
      <c r="E18" s="159"/>
      <c r="F18" s="159"/>
      <c r="G18" s="158"/>
      <c r="H18" s="158"/>
      <c r="I18" s="158"/>
      <c r="J18" s="158"/>
    </row>
    <row r="19" ht="27" customHeight="1" spans="1:10">
      <c r="A19" s="159" t="s">
        <v>28</v>
      </c>
      <c r="B19" s="159"/>
      <c r="C19" s="160" t="s">
        <v>91</v>
      </c>
      <c r="D19" s="161"/>
      <c r="E19" s="159" t="s">
        <v>92</v>
      </c>
      <c r="F19" s="159"/>
      <c r="G19" s="160" t="s">
        <v>93</v>
      </c>
      <c r="H19" s="161"/>
      <c r="I19" s="160" t="s">
        <v>15</v>
      </c>
      <c r="J19" s="161"/>
    </row>
    <row r="20" ht="30" customHeight="1" spans="1:10">
      <c r="A20" s="162" t="s">
        <v>94</v>
      </c>
      <c r="B20" s="163" t="s">
        <v>37</v>
      </c>
      <c r="C20" s="164">
        <v>210</v>
      </c>
      <c r="D20" s="165"/>
      <c r="E20" s="164">
        <v>1</v>
      </c>
      <c r="F20" s="165"/>
      <c r="G20" s="166">
        <v>800</v>
      </c>
      <c r="H20" s="167"/>
      <c r="I20" s="212" t="s">
        <v>95</v>
      </c>
      <c r="J20" s="213"/>
    </row>
    <row r="21" ht="19.15" customHeight="1" spans="1:10">
      <c r="A21" s="162" t="s">
        <v>94</v>
      </c>
      <c r="B21" s="163" t="s">
        <v>49</v>
      </c>
      <c r="C21" s="164">
        <v>245</v>
      </c>
      <c r="D21" s="165"/>
      <c r="E21" s="164">
        <v>1.15</v>
      </c>
      <c r="F21" s="165"/>
      <c r="G21" s="166">
        <v>800</v>
      </c>
      <c r="H21" s="167"/>
      <c r="I21" s="214"/>
      <c r="J21" s="215"/>
    </row>
    <row r="22" ht="19.15" customHeight="1" spans="1:10">
      <c r="A22" s="162" t="s">
        <v>94</v>
      </c>
      <c r="B22" s="163" t="s">
        <v>47</v>
      </c>
      <c r="C22" s="164">
        <v>245</v>
      </c>
      <c r="D22" s="165"/>
      <c r="E22" s="164">
        <v>1.1</v>
      </c>
      <c r="F22" s="165"/>
      <c r="G22" s="166">
        <v>800</v>
      </c>
      <c r="H22" s="167"/>
      <c r="I22" s="214"/>
      <c r="J22" s="215"/>
    </row>
    <row r="23" ht="19.15" customHeight="1" spans="1:10">
      <c r="A23" s="162" t="s">
        <v>94</v>
      </c>
      <c r="B23" s="163" t="s">
        <v>96</v>
      </c>
      <c r="C23" s="164">
        <v>240</v>
      </c>
      <c r="D23" s="165"/>
      <c r="E23" s="164">
        <v>1.2</v>
      </c>
      <c r="F23" s="165"/>
      <c r="G23" s="166">
        <v>800</v>
      </c>
      <c r="H23" s="167"/>
      <c r="I23" s="214"/>
      <c r="J23" s="215"/>
    </row>
    <row r="24" ht="19.15" customHeight="1" spans="1:10">
      <c r="A24" s="162" t="s">
        <v>94</v>
      </c>
      <c r="B24" s="163" t="s">
        <v>97</v>
      </c>
      <c r="C24" s="164">
        <v>240</v>
      </c>
      <c r="D24" s="165"/>
      <c r="E24" s="164">
        <v>1.15</v>
      </c>
      <c r="F24" s="165"/>
      <c r="G24" s="166">
        <v>800</v>
      </c>
      <c r="H24" s="167"/>
      <c r="I24" s="214"/>
      <c r="J24" s="215"/>
    </row>
    <row r="25" ht="19.15" customHeight="1" spans="1:10">
      <c r="A25" s="162" t="s">
        <v>94</v>
      </c>
      <c r="B25" s="163" t="s">
        <v>36</v>
      </c>
      <c r="C25" s="164">
        <v>210</v>
      </c>
      <c r="D25" s="165"/>
      <c r="E25" s="164">
        <v>1</v>
      </c>
      <c r="F25" s="165"/>
      <c r="G25" s="166">
        <v>800</v>
      </c>
      <c r="H25" s="167"/>
      <c r="I25" s="214"/>
      <c r="J25" s="215"/>
    </row>
    <row r="26" ht="19.15" customHeight="1" spans="1:10">
      <c r="A26" s="162" t="s">
        <v>94</v>
      </c>
      <c r="B26" s="163" t="s">
        <v>39</v>
      </c>
      <c r="C26" s="164">
        <v>230</v>
      </c>
      <c r="D26" s="165"/>
      <c r="E26" s="164">
        <v>1.1</v>
      </c>
      <c r="F26" s="165"/>
      <c r="G26" s="166">
        <v>800</v>
      </c>
      <c r="H26" s="167"/>
      <c r="I26" s="214"/>
      <c r="J26" s="215"/>
    </row>
    <row r="27" ht="19.15" customHeight="1" spans="1:10">
      <c r="A27" s="162" t="s">
        <v>94</v>
      </c>
      <c r="B27" s="163" t="s">
        <v>45</v>
      </c>
      <c r="C27" s="164">
        <v>240</v>
      </c>
      <c r="D27" s="165"/>
      <c r="E27" s="164">
        <v>1.2</v>
      </c>
      <c r="F27" s="165"/>
      <c r="G27" s="166">
        <v>800</v>
      </c>
      <c r="H27" s="167"/>
      <c r="I27" s="214"/>
      <c r="J27" s="215"/>
    </row>
    <row r="28" ht="19.15" customHeight="1" spans="1:10">
      <c r="A28" s="162" t="s">
        <v>94</v>
      </c>
      <c r="B28" s="168" t="s">
        <v>98</v>
      </c>
      <c r="C28" s="169">
        <v>210</v>
      </c>
      <c r="D28" s="170"/>
      <c r="E28" s="171">
        <v>1</v>
      </c>
      <c r="F28" s="172"/>
      <c r="G28" s="166">
        <v>800</v>
      </c>
      <c r="H28" s="167"/>
      <c r="I28" s="214"/>
      <c r="J28" s="215"/>
    </row>
    <row r="29" ht="19.15" customHeight="1" spans="1:10">
      <c r="A29" s="162" t="s">
        <v>94</v>
      </c>
      <c r="B29" s="168" t="s">
        <v>48</v>
      </c>
      <c r="C29" s="173">
        <v>170</v>
      </c>
      <c r="D29" s="174"/>
      <c r="E29" s="175">
        <v>0.7</v>
      </c>
      <c r="F29" s="176"/>
      <c r="G29" s="166">
        <v>800</v>
      </c>
      <c r="H29" s="167"/>
      <c r="I29" s="214"/>
      <c r="J29" s="215"/>
    </row>
    <row r="30" ht="19.15" customHeight="1" spans="1:10">
      <c r="A30" s="162"/>
      <c r="B30" s="177"/>
      <c r="C30" s="169"/>
      <c r="D30" s="170"/>
      <c r="E30" s="171"/>
      <c r="F30" s="172"/>
      <c r="G30" s="166"/>
      <c r="H30" s="167"/>
      <c r="I30" s="214"/>
      <c r="J30" s="215"/>
    </row>
    <row r="31" ht="19.15" customHeight="1" spans="1:10">
      <c r="A31" s="162"/>
      <c r="B31" s="177"/>
      <c r="C31" s="173"/>
      <c r="D31" s="174"/>
      <c r="E31" s="175"/>
      <c r="F31" s="176"/>
      <c r="G31" s="166"/>
      <c r="H31" s="167"/>
      <c r="I31" s="216"/>
      <c r="J31" s="217"/>
    </row>
    <row r="32" ht="28.15" customHeight="1" spans="1:10">
      <c r="A32" s="178" t="s">
        <v>54</v>
      </c>
      <c r="B32" s="179"/>
      <c r="C32" s="180"/>
      <c r="D32" s="180"/>
      <c r="E32" s="180"/>
      <c r="F32" s="181"/>
      <c r="G32" s="154" t="s">
        <v>55</v>
      </c>
      <c r="H32" s="154" t="s">
        <v>56</v>
      </c>
      <c r="I32" s="218" t="s">
        <v>57</v>
      </c>
      <c r="J32" s="219"/>
    </row>
    <row r="33" spans="1:10">
      <c r="A33" s="182" t="s">
        <v>58</v>
      </c>
      <c r="B33" s="183"/>
      <c r="C33" s="183"/>
      <c r="D33" s="183"/>
      <c r="E33" s="183"/>
      <c r="F33" s="184"/>
      <c r="G33" s="114" t="s">
        <v>59</v>
      </c>
      <c r="H33" s="114" t="s">
        <v>31</v>
      </c>
      <c r="I33" s="220" t="s">
        <v>99</v>
      </c>
      <c r="J33" s="221"/>
    </row>
    <row r="34" spans="1:10">
      <c r="A34" s="185" t="s">
        <v>61</v>
      </c>
      <c r="B34" s="186"/>
      <c r="C34" s="186"/>
      <c r="D34" s="186"/>
      <c r="E34" s="186"/>
      <c r="F34" s="187"/>
      <c r="G34" s="116" t="s">
        <v>100</v>
      </c>
      <c r="H34" s="116">
        <v>300</v>
      </c>
      <c r="I34" s="117" t="s">
        <v>63</v>
      </c>
      <c r="J34" s="222"/>
    </row>
    <row r="35" spans="1:10">
      <c r="A35" s="185" t="s">
        <v>101</v>
      </c>
      <c r="B35" s="186"/>
      <c r="C35" s="186"/>
      <c r="D35" s="186"/>
      <c r="E35" s="186"/>
      <c r="F35" s="187"/>
      <c r="G35" s="114" t="s">
        <v>59</v>
      </c>
      <c r="H35" s="116">
        <v>300</v>
      </c>
      <c r="I35" s="223" t="s">
        <v>65</v>
      </c>
      <c r="J35" s="222"/>
    </row>
    <row r="36" spans="1:10">
      <c r="A36" s="156" t="s">
        <v>66</v>
      </c>
      <c r="B36" s="188"/>
      <c r="C36" s="188"/>
      <c r="D36" s="188"/>
      <c r="E36" s="188"/>
      <c r="F36" s="189"/>
      <c r="G36" s="114" t="s">
        <v>62</v>
      </c>
      <c r="H36" s="114"/>
      <c r="I36" s="224" t="s">
        <v>67</v>
      </c>
      <c r="J36" s="225"/>
    </row>
    <row r="37" spans="1:10">
      <c r="A37" s="156" t="s">
        <v>68</v>
      </c>
      <c r="B37" s="188"/>
      <c r="C37" s="190"/>
      <c r="D37" s="190"/>
      <c r="E37" s="190"/>
      <c r="F37" s="191"/>
      <c r="G37" s="114" t="s">
        <v>62</v>
      </c>
      <c r="H37" s="114"/>
      <c r="I37" s="224" t="s">
        <v>67</v>
      </c>
      <c r="J37" s="225"/>
    </row>
    <row r="38" spans="1:10">
      <c r="A38" s="182" t="s">
        <v>69</v>
      </c>
      <c r="B38" s="183"/>
      <c r="C38" s="190"/>
      <c r="D38" s="190"/>
      <c r="E38" s="190"/>
      <c r="F38" s="191"/>
      <c r="G38" s="114" t="s">
        <v>31</v>
      </c>
      <c r="H38" s="114" t="s">
        <v>31</v>
      </c>
      <c r="I38" s="224" t="s">
        <v>70</v>
      </c>
      <c r="J38" s="225"/>
    </row>
    <row r="39" spans="1:10">
      <c r="A39" s="192" t="s">
        <v>74</v>
      </c>
      <c r="B39" s="192"/>
      <c r="C39" s="192"/>
      <c r="D39" s="192"/>
      <c r="E39" s="192"/>
      <c r="F39" s="192"/>
      <c r="G39" s="192"/>
      <c r="H39" s="192"/>
      <c r="I39" s="192"/>
      <c r="J39" s="192"/>
    </row>
    <row r="40" spans="1:10">
      <c r="A40" s="26" t="s">
        <v>75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>
      <c r="A41" s="26" t="s">
        <v>76</v>
      </c>
      <c r="B41" s="26"/>
      <c r="C41" s="26"/>
      <c r="D41" s="26"/>
      <c r="E41" s="26"/>
      <c r="F41" s="26"/>
      <c r="G41" s="26"/>
      <c r="H41" s="26"/>
      <c r="I41" s="26"/>
      <c r="J41" s="26"/>
    </row>
    <row r="42" spans="1:10">
      <c r="A42" s="26" t="s">
        <v>77</v>
      </c>
      <c r="B42" s="26"/>
      <c r="C42" s="26"/>
      <c r="D42" s="26"/>
      <c r="E42" s="26"/>
      <c r="F42" s="26"/>
      <c r="G42" s="26"/>
      <c r="H42" s="26"/>
      <c r="I42" s="26"/>
      <c r="J42" s="26"/>
    </row>
    <row r="43" spans="1:10">
      <c r="A43" s="26" t="s">
        <v>102</v>
      </c>
      <c r="B43" s="26"/>
      <c r="C43" s="26"/>
      <c r="D43" s="26"/>
      <c r="E43" s="26"/>
      <c r="F43" s="26"/>
      <c r="G43" s="26"/>
      <c r="H43" s="26"/>
      <c r="I43" s="26"/>
      <c r="J43" s="26"/>
    </row>
    <row r="44" spans="1:10">
      <c r="A44" s="26" t="s">
        <v>79</v>
      </c>
      <c r="B44" s="26"/>
      <c r="C44" s="26"/>
      <c r="D44" s="26"/>
      <c r="E44" s="26"/>
      <c r="F44" s="26"/>
      <c r="G44" s="26"/>
      <c r="H44" s="26"/>
      <c r="I44" s="26"/>
      <c r="J44" s="26"/>
    </row>
    <row r="45" spans="1:10">
      <c r="A45" s="26" t="s">
        <v>80</v>
      </c>
      <c r="B45" s="26"/>
      <c r="C45" s="26"/>
      <c r="D45" s="26"/>
      <c r="E45" s="26"/>
      <c r="F45" s="26"/>
      <c r="G45" s="26"/>
      <c r="H45" s="26"/>
      <c r="I45" s="26"/>
      <c r="J45" s="26"/>
    </row>
    <row r="46" ht="14" customHeight="1" spans="1:10">
      <c r="A46" s="26" t="s">
        <v>81</v>
      </c>
      <c r="B46" s="26"/>
      <c r="C46" s="26"/>
      <c r="D46" s="26"/>
      <c r="E46" s="26"/>
      <c r="F46" s="26"/>
      <c r="G46" s="26"/>
      <c r="H46" s="26"/>
      <c r="I46" s="26"/>
      <c r="J46" s="26"/>
    </row>
    <row r="47" spans="1:10">
      <c r="A47" s="26" t="s">
        <v>82</v>
      </c>
      <c r="B47" s="26"/>
      <c r="C47" s="26"/>
      <c r="D47" s="26"/>
      <c r="E47" s="26"/>
      <c r="F47" s="26"/>
      <c r="G47" s="26"/>
      <c r="H47" s="26"/>
      <c r="I47" s="26"/>
      <c r="J47" s="26"/>
    </row>
    <row r="48" spans="1:10">
      <c r="A48" s="26" t="s">
        <v>103</v>
      </c>
      <c r="B48" s="26"/>
      <c r="C48" s="26"/>
      <c r="D48" s="26"/>
      <c r="E48" s="26"/>
      <c r="F48" s="26"/>
      <c r="G48" s="26"/>
      <c r="H48" s="26"/>
      <c r="I48" s="26"/>
      <c r="J48" s="26"/>
    </row>
    <row r="49" ht="13.5" spans="1:10">
      <c r="A49" s="126" t="s">
        <v>84</v>
      </c>
      <c r="B49" s="126"/>
      <c r="C49" s="126"/>
      <c r="D49" s="126"/>
      <c r="E49" s="126"/>
      <c r="F49" s="126"/>
      <c r="G49" s="126"/>
      <c r="H49" s="126"/>
      <c r="I49" s="126"/>
      <c r="J49" s="126"/>
    </row>
    <row r="50" ht="13.5" spans="1:10">
      <c r="A50" s="126"/>
      <c r="B50" s="126"/>
      <c r="C50" s="126"/>
      <c r="D50" s="126"/>
      <c r="E50" s="126"/>
      <c r="F50" s="126"/>
      <c r="G50" s="126"/>
      <c r="H50" s="126"/>
      <c r="I50" s="126"/>
      <c r="J50" s="126"/>
    </row>
    <row r="51" s="77" customFormat="1" spans="1:8">
      <c r="A51" s="26" t="s">
        <v>104</v>
      </c>
      <c r="B51" s="26"/>
      <c r="C51" s="26"/>
      <c r="D51" s="26"/>
      <c r="E51" s="26"/>
      <c r="F51" s="26"/>
      <c r="G51" s="35"/>
      <c r="H51" s="35"/>
    </row>
    <row r="52" s="77" customFormat="1" spans="1:8">
      <c r="A52" s="26" t="s">
        <v>105</v>
      </c>
      <c r="B52" s="26"/>
      <c r="C52" s="26"/>
      <c r="D52" s="26"/>
      <c r="E52" s="26"/>
      <c r="F52" s="26"/>
      <c r="G52" s="35"/>
      <c r="H52" s="35"/>
    </row>
    <row r="53" s="82" customFormat="1" spans="1:8">
      <c r="A53" s="124"/>
      <c r="B53" s="124"/>
      <c r="C53" s="124"/>
      <c r="D53" s="124"/>
      <c r="E53" s="124"/>
      <c r="F53" s="124"/>
      <c r="G53" s="125"/>
      <c r="H53" s="125"/>
    </row>
    <row r="54" spans="1:1">
      <c r="A54" s="193" t="s">
        <v>106</v>
      </c>
    </row>
    <row r="55" ht="15" spans="1:1">
      <c r="A55" s="194" t="s">
        <v>107</v>
      </c>
    </row>
    <row r="56" spans="1:8">
      <c r="A56" s="195" t="s">
        <v>108</v>
      </c>
      <c r="B56" s="196"/>
      <c r="C56" s="197" t="s">
        <v>109</v>
      </c>
      <c r="D56" s="197" t="s">
        <v>110</v>
      </c>
      <c r="E56" s="198" t="s">
        <v>111</v>
      </c>
      <c r="F56" s="199" t="s">
        <v>112</v>
      </c>
      <c r="G56" s="199" t="s">
        <v>113</v>
      </c>
      <c r="H56" s="200" t="s">
        <v>114</v>
      </c>
    </row>
    <row r="57" spans="1:8">
      <c r="A57" s="201" t="s">
        <v>29</v>
      </c>
      <c r="B57" s="202" t="s">
        <v>115</v>
      </c>
      <c r="C57" s="203">
        <v>2</v>
      </c>
      <c r="D57" s="203">
        <v>200</v>
      </c>
      <c r="E57" s="204">
        <v>1000000</v>
      </c>
      <c r="F57" s="205">
        <v>1</v>
      </c>
      <c r="G57" s="205">
        <v>1</v>
      </c>
      <c r="H57" s="205">
        <v>1</v>
      </c>
    </row>
    <row r="58" ht="15" spans="1:1">
      <c r="A58" s="194" t="s">
        <v>116</v>
      </c>
    </row>
    <row r="59" spans="1:8">
      <c r="A59" s="159" t="s">
        <v>28</v>
      </c>
      <c r="B59" s="159"/>
      <c r="C59" s="160" t="s">
        <v>91</v>
      </c>
      <c r="D59" s="161"/>
      <c r="E59" s="159" t="s">
        <v>92</v>
      </c>
      <c r="F59" s="159"/>
      <c r="G59" s="160" t="s">
        <v>117</v>
      </c>
      <c r="H59" s="161"/>
    </row>
    <row r="60" spans="1:8">
      <c r="A60" s="166" t="s">
        <v>94</v>
      </c>
      <c r="B60" s="206" t="s">
        <v>43</v>
      </c>
      <c r="C60" s="207">
        <v>240</v>
      </c>
      <c r="D60" s="208"/>
      <c r="E60" s="207">
        <v>1.5</v>
      </c>
      <c r="F60" s="208"/>
      <c r="G60" s="166">
        <v>1000</v>
      </c>
      <c r="H60" s="167"/>
    </row>
    <row r="61" spans="1:6">
      <c r="A61" s="194" t="s">
        <v>118</v>
      </c>
      <c r="C61" s="146"/>
      <c r="D61" s="146"/>
      <c r="E61" s="146"/>
      <c r="F61" s="146"/>
    </row>
    <row r="62" ht="21" spans="1:10">
      <c r="A62" s="209" t="s">
        <v>119</v>
      </c>
      <c r="B62" s="209"/>
      <c r="C62" s="160" t="s">
        <v>120</v>
      </c>
      <c r="D62" s="161"/>
      <c r="E62" s="146"/>
      <c r="F62" s="146"/>
      <c r="I62" s="226" t="s">
        <v>121</v>
      </c>
      <c r="J62" s="226"/>
    </row>
    <row r="63" ht="21" spans="1:10">
      <c r="A63" s="209"/>
      <c r="B63" s="209"/>
      <c r="C63" s="207">
        <f>C60*C57</f>
        <v>480</v>
      </c>
      <c r="D63" s="208"/>
      <c r="E63" s="146"/>
      <c r="F63" s="146"/>
      <c r="I63" s="227">
        <f>SUM(A67:H67)+C63</f>
        <v>2194.35</v>
      </c>
      <c r="J63" s="227"/>
    </row>
    <row r="64" ht="21" spans="1:10">
      <c r="A64" s="209"/>
      <c r="B64" s="209"/>
      <c r="C64" s="160" t="s">
        <v>122</v>
      </c>
      <c r="D64" s="161"/>
      <c r="I64" s="226" t="s">
        <v>123</v>
      </c>
      <c r="J64" s="226"/>
    </row>
    <row r="65" ht="21" spans="1:10">
      <c r="A65" s="209"/>
      <c r="B65" s="209"/>
      <c r="C65" s="207">
        <f>E60*D57</f>
        <v>300</v>
      </c>
      <c r="D65" s="208"/>
      <c r="E65" s="146"/>
      <c r="F65" s="146"/>
      <c r="I65" s="227">
        <f>SUM(A67:H67)+C65</f>
        <v>2014.35</v>
      </c>
      <c r="J65" s="227"/>
    </row>
    <row r="66" customHeight="1" spans="1:8">
      <c r="A66" s="209" t="s">
        <v>124</v>
      </c>
      <c r="B66" s="209" t="s">
        <v>125</v>
      </c>
      <c r="C66" s="209" t="s">
        <v>58</v>
      </c>
      <c r="D66" s="209" t="s">
        <v>126</v>
      </c>
      <c r="E66" s="228" t="s">
        <v>127</v>
      </c>
      <c r="F66" s="228" t="s">
        <v>128</v>
      </c>
      <c r="G66" s="228" t="s">
        <v>129</v>
      </c>
      <c r="H66" s="228" t="s">
        <v>130</v>
      </c>
    </row>
    <row r="67" customHeight="1" spans="1:8">
      <c r="A67" s="229">
        <f>C60*C57</f>
        <v>480</v>
      </c>
      <c r="B67" s="230">
        <v>800</v>
      </c>
      <c r="C67" s="230">
        <f>IF(IF(E57&lt;=46000,0,(E57-46000)*0.000125)+15.1&gt;=215.1,215.1,IF(E57&lt;=46000,0,(E57-46000)*0.000125)+15.1)</f>
        <v>134.35</v>
      </c>
      <c r="D67" s="229">
        <v>300</v>
      </c>
      <c r="E67" s="229"/>
      <c r="F67" s="229"/>
      <c r="G67" s="229"/>
      <c r="H67" s="230"/>
    </row>
  </sheetData>
  <autoFilter ref="A19:J67">
    <extLst/>
  </autoFilter>
  <mergeCells count="100">
    <mergeCell ref="A1:J1"/>
    <mergeCell ref="A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J15"/>
    <mergeCell ref="A16:B16"/>
    <mergeCell ref="I16:J16"/>
    <mergeCell ref="I17:J17"/>
    <mergeCell ref="A18:J18"/>
    <mergeCell ref="A19:B19"/>
    <mergeCell ref="C19:D19"/>
    <mergeCell ref="E19:F19"/>
    <mergeCell ref="G19:H19"/>
    <mergeCell ref="I19:J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A32:F32"/>
    <mergeCell ref="I32:J32"/>
    <mergeCell ref="A33:F33"/>
    <mergeCell ref="I33:J33"/>
    <mergeCell ref="A34:F34"/>
    <mergeCell ref="I34:J34"/>
    <mergeCell ref="A35:F35"/>
    <mergeCell ref="A36:F36"/>
    <mergeCell ref="I36:J36"/>
    <mergeCell ref="A37:F37"/>
    <mergeCell ref="I37:J37"/>
    <mergeCell ref="A38:F38"/>
    <mergeCell ref="I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A48:J48"/>
    <mergeCell ref="A56:B56"/>
    <mergeCell ref="A59:B59"/>
    <mergeCell ref="C59:D59"/>
    <mergeCell ref="E59:F59"/>
    <mergeCell ref="G59:H59"/>
    <mergeCell ref="C60:D60"/>
    <mergeCell ref="E60:F60"/>
    <mergeCell ref="G60:H60"/>
    <mergeCell ref="C62:D62"/>
    <mergeCell ref="I62:J62"/>
    <mergeCell ref="C63:D63"/>
    <mergeCell ref="I63:J63"/>
    <mergeCell ref="C64:D64"/>
    <mergeCell ref="I64:J64"/>
    <mergeCell ref="C65:D65"/>
    <mergeCell ref="I65:J65"/>
    <mergeCell ref="I20:J31"/>
    <mergeCell ref="A49:J50"/>
    <mergeCell ref="A62:B65"/>
  </mergeCells>
  <pageMargins left="0.75" right="0.75" top="1" bottom="1" header="0.5" footer="0.5"/>
  <pageSetup paperSize="9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109"/>
  <sheetViews>
    <sheetView tabSelected="1" topLeftCell="A71" workbookViewId="0">
      <selection activeCell="D96" sqref="D96"/>
    </sheetView>
  </sheetViews>
  <sheetFormatPr defaultColWidth="15.625" defaultRowHeight="18" customHeight="1"/>
  <cols>
    <col min="1" max="1" width="10.5" style="132" customWidth="1"/>
    <col min="2" max="3" width="15.625" style="132"/>
    <col min="4" max="4" width="27.3666666666667" style="132" customWidth="1"/>
    <col min="5" max="6" width="20.625" style="132" customWidth="1"/>
    <col min="7" max="16384" width="15.625" style="132"/>
  </cols>
  <sheetData>
    <row r="1" customHeight="1" spans="1:9">
      <c r="A1" s="133" t="s">
        <v>131</v>
      </c>
      <c r="B1" s="133"/>
      <c r="C1" s="133"/>
      <c r="D1" s="133"/>
      <c r="E1" s="133"/>
      <c r="F1" s="133"/>
      <c r="G1" s="133"/>
      <c r="H1" s="133"/>
      <c r="I1" s="133"/>
    </row>
    <row r="2" customHeight="1" spans="1:9">
      <c r="A2" s="133"/>
      <c r="B2" s="133"/>
      <c r="C2" s="133"/>
      <c r="D2" s="133"/>
      <c r="E2" s="133"/>
      <c r="F2" s="133"/>
      <c r="G2" s="133"/>
      <c r="H2" s="133"/>
      <c r="I2" s="133"/>
    </row>
    <row r="3" customHeight="1" spans="1:9">
      <c r="A3" s="133"/>
      <c r="B3" s="133"/>
      <c r="C3" s="133"/>
      <c r="D3" s="133"/>
      <c r="E3" s="133"/>
      <c r="F3" s="133"/>
      <c r="G3" s="133"/>
      <c r="H3" s="133"/>
      <c r="I3" s="133"/>
    </row>
    <row r="4" s="129" customFormat="1" ht="34.5" customHeight="1" spans="1:9">
      <c r="A4" s="134" t="s">
        <v>132</v>
      </c>
      <c r="B4" s="134" t="s">
        <v>133</v>
      </c>
      <c r="C4" s="134" t="s">
        <v>134</v>
      </c>
      <c r="D4" s="134" t="s">
        <v>135</v>
      </c>
      <c r="E4" s="134" t="s">
        <v>136</v>
      </c>
      <c r="F4" s="135" t="s">
        <v>137</v>
      </c>
      <c r="G4" s="134" t="s">
        <v>138</v>
      </c>
      <c r="H4" s="136" t="s">
        <v>139</v>
      </c>
      <c r="I4" s="141" t="s">
        <v>140</v>
      </c>
    </row>
    <row r="5" customHeight="1" spans="1:9">
      <c r="A5" s="137">
        <v>1</v>
      </c>
      <c r="B5" s="137" t="s">
        <v>141</v>
      </c>
      <c r="C5" s="137" t="s">
        <v>37</v>
      </c>
      <c r="D5" s="137">
        <v>1300</v>
      </c>
      <c r="E5" s="137">
        <v>0.7</v>
      </c>
      <c r="F5" s="137">
        <v>185</v>
      </c>
      <c r="G5" s="138" t="s">
        <v>142</v>
      </c>
      <c r="H5" s="138" t="s">
        <v>143</v>
      </c>
      <c r="I5" s="138" t="s">
        <v>144</v>
      </c>
    </row>
    <row r="6" customHeight="1" spans="1:9">
      <c r="A6" s="137">
        <v>2</v>
      </c>
      <c r="B6" s="137" t="s">
        <v>141</v>
      </c>
      <c r="C6" s="137" t="s">
        <v>42</v>
      </c>
      <c r="D6" s="137">
        <v>1300</v>
      </c>
      <c r="E6" s="137">
        <v>0.65</v>
      </c>
      <c r="F6" s="137">
        <v>190</v>
      </c>
      <c r="G6" s="139"/>
      <c r="H6" s="139"/>
      <c r="I6" s="142"/>
    </row>
    <row r="7" customHeight="1" spans="1:9">
      <c r="A7" s="137">
        <v>3</v>
      </c>
      <c r="B7" s="137" t="s">
        <v>141</v>
      </c>
      <c r="C7" s="137" t="s">
        <v>47</v>
      </c>
      <c r="D7" s="137">
        <v>1300</v>
      </c>
      <c r="E7" s="137">
        <v>0.7</v>
      </c>
      <c r="F7" s="137">
        <v>190</v>
      </c>
      <c r="G7" s="139"/>
      <c r="H7" s="139"/>
      <c r="I7" s="142"/>
    </row>
    <row r="8" customHeight="1" spans="1:9">
      <c r="A8" s="137">
        <v>4</v>
      </c>
      <c r="B8" s="137" t="s">
        <v>141</v>
      </c>
      <c r="C8" s="137" t="s">
        <v>41</v>
      </c>
      <c r="D8" s="137">
        <v>1300</v>
      </c>
      <c r="E8" s="137">
        <v>0.8</v>
      </c>
      <c r="F8" s="137">
        <v>185</v>
      </c>
      <c r="G8" s="139"/>
      <c r="H8" s="139"/>
      <c r="I8" s="142"/>
    </row>
    <row r="9" customHeight="1" spans="1:9">
      <c r="A9" s="137">
        <v>5</v>
      </c>
      <c r="B9" s="137" t="s">
        <v>141</v>
      </c>
      <c r="C9" s="137" t="s">
        <v>49</v>
      </c>
      <c r="D9" s="137">
        <v>1300</v>
      </c>
      <c r="E9" s="137">
        <v>0.8</v>
      </c>
      <c r="F9" s="137">
        <v>190</v>
      </c>
      <c r="G9" s="139"/>
      <c r="H9" s="139"/>
      <c r="I9" s="142"/>
    </row>
    <row r="10" customHeight="1" spans="1:9">
      <c r="A10" s="137">
        <v>6</v>
      </c>
      <c r="B10" s="137" t="s">
        <v>141</v>
      </c>
      <c r="C10" s="137" t="s">
        <v>43</v>
      </c>
      <c r="D10" s="137">
        <v>1300</v>
      </c>
      <c r="E10" s="137">
        <v>0.85</v>
      </c>
      <c r="F10" s="137">
        <v>200</v>
      </c>
      <c r="G10" s="139"/>
      <c r="H10" s="139"/>
      <c r="I10" s="142"/>
    </row>
    <row r="11" customHeight="1" spans="1:9">
      <c r="A11" s="137">
        <v>7</v>
      </c>
      <c r="B11" s="137" t="s">
        <v>141</v>
      </c>
      <c r="C11" s="137" t="s">
        <v>145</v>
      </c>
      <c r="D11" s="137">
        <v>1300</v>
      </c>
      <c r="E11" s="137">
        <v>0.8</v>
      </c>
      <c r="F11" s="137">
        <v>220</v>
      </c>
      <c r="G11" s="139"/>
      <c r="H11" s="139"/>
      <c r="I11" s="142"/>
    </row>
    <row r="12" customHeight="1" spans="1:9">
      <c r="A12" s="137"/>
      <c r="B12" s="137"/>
      <c r="C12" s="137"/>
      <c r="D12" s="137"/>
      <c r="E12" s="137"/>
      <c r="F12" s="137"/>
      <c r="G12" s="139"/>
      <c r="H12" s="139"/>
      <c r="I12" s="142"/>
    </row>
    <row r="13" customHeight="1" spans="1:9">
      <c r="A13" s="137">
        <v>8</v>
      </c>
      <c r="B13" s="137" t="s">
        <v>146</v>
      </c>
      <c r="C13" s="137" t="s">
        <v>147</v>
      </c>
      <c r="D13" s="137">
        <v>1300</v>
      </c>
      <c r="E13" s="137">
        <v>0.8</v>
      </c>
      <c r="F13" s="137">
        <v>165</v>
      </c>
      <c r="G13" s="139"/>
      <c r="H13" s="139"/>
      <c r="I13" s="142"/>
    </row>
    <row r="14" customHeight="1" spans="1:9">
      <c r="A14" s="137">
        <v>9</v>
      </c>
      <c r="B14" s="137" t="s">
        <v>146</v>
      </c>
      <c r="C14" s="137" t="s">
        <v>148</v>
      </c>
      <c r="D14" s="137">
        <v>1300</v>
      </c>
      <c r="E14" s="137">
        <v>0.95</v>
      </c>
      <c r="F14" s="137">
        <v>230</v>
      </c>
      <c r="G14" s="139"/>
      <c r="H14" s="139"/>
      <c r="I14" s="142"/>
    </row>
    <row r="15" customHeight="1" spans="1:9">
      <c r="A15" s="137">
        <v>10</v>
      </c>
      <c r="B15" s="137" t="s">
        <v>146</v>
      </c>
      <c r="C15" s="137" t="s">
        <v>149</v>
      </c>
      <c r="D15" s="137">
        <v>1300</v>
      </c>
      <c r="E15" s="137">
        <v>0.8</v>
      </c>
      <c r="F15" s="137">
        <v>185</v>
      </c>
      <c r="G15" s="139"/>
      <c r="H15" s="139"/>
      <c r="I15" s="142"/>
    </row>
    <row r="16" customHeight="1" spans="1:9">
      <c r="A16" s="137">
        <v>11</v>
      </c>
      <c r="B16" s="137" t="s">
        <v>146</v>
      </c>
      <c r="C16" s="137" t="s">
        <v>49</v>
      </c>
      <c r="D16" s="137">
        <v>1300</v>
      </c>
      <c r="E16" s="137">
        <v>0.8</v>
      </c>
      <c r="F16" s="137">
        <v>190</v>
      </c>
      <c r="G16" s="139"/>
      <c r="H16" s="139"/>
      <c r="I16" s="142"/>
    </row>
    <row r="17" customHeight="1" spans="1:9">
      <c r="A17" s="137">
        <v>12</v>
      </c>
      <c r="B17" s="137" t="s">
        <v>146</v>
      </c>
      <c r="C17" s="137" t="s">
        <v>43</v>
      </c>
      <c r="D17" s="137">
        <v>1300</v>
      </c>
      <c r="E17" s="137">
        <v>0.95</v>
      </c>
      <c r="F17" s="137">
        <v>230</v>
      </c>
      <c r="G17" s="139"/>
      <c r="H17" s="139"/>
      <c r="I17" s="142"/>
    </row>
    <row r="18" customHeight="1" spans="1:9">
      <c r="A18" s="137">
        <v>13</v>
      </c>
      <c r="B18" s="137" t="s">
        <v>146</v>
      </c>
      <c r="C18" s="137" t="s">
        <v>145</v>
      </c>
      <c r="D18" s="137">
        <v>1300</v>
      </c>
      <c r="E18" s="137">
        <v>0.8</v>
      </c>
      <c r="F18" s="137">
        <v>210</v>
      </c>
      <c r="G18" s="139"/>
      <c r="H18" s="139"/>
      <c r="I18" s="142"/>
    </row>
    <row r="19" customHeight="1" spans="1:9">
      <c r="A19" s="137">
        <v>14</v>
      </c>
      <c r="B19" s="137" t="s">
        <v>146</v>
      </c>
      <c r="C19" s="137" t="s">
        <v>141</v>
      </c>
      <c r="D19" s="137">
        <v>1300</v>
      </c>
      <c r="E19" s="137">
        <v>0.7</v>
      </c>
      <c r="F19" s="137">
        <v>185</v>
      </c>
      <c r="G19" s="139"/>
      <c r="H19" s="139"/>
      <c r="I19" s="142"/>
    </row>
    <row r="20" customHeight="1" spans="1:9">
      <c r="A20" s="137">
        <v>15</v>
      </c>
      <c r="B20" s="137" t="s">
        <v>146</v>
      </c>
      <c r="C20" s="137" t="s">
        <v>35</v>
      </c>
      <c r="D20" s="137">
        <v>1300</v>
      </c>
      <c r="E20" s="137">
        <v>0.8</v>
      </c>
      <c r="F20" s="137">
        <v>210</v>
      </c>
      <c r="G20" s="139"/>
      <c r="H20" s="139"/>
      <c r="I20" s="142"/>
    </row>
    <row r="21" customHeight="1" spans="1:9">
      <c r="A21" s="137">
        <v>16</v>
      </c>
      <c r="B21" s="137" t="s">
        <v>146</v>
      </c>
      <c r="C21" s="137" t="s">
        <v>45</v>
      </c>
      <c r="D21" s="137">
        <v>1300</v>
      </c>
      <c r="E21" s="137">
        <v>0.95</v>
      </c>
      <c r="F21" s="137">
        <v>210</v>
      </c>
      <c r="G21" s="139"/>
      <c r="H21" s="139"/>
      <c r="I21" s="142"/>
    </row>
    <row r="22" customHeight="1" spans="1:9">
      <c r="A22" s="137"/>
      <c r="B22" s="137"/>
      <c r="C22" s="137"/>
      <c r="D22" s="137"/>
      <c r="E22" s="137"/>
      <c r="F22" s="137"/>
      <c r="G22" s="139"/>
      <c r="H22" s="139"/>
      <c r="I22" s="142"/>
    </row>
    <row r="23" customHeight="1" spans="1:9">
      <c r="A23" s="137">
        <v>17</v>
      </c>
      <c r="B23" s="137" t="s">
        <v>147</v>
      </c>
      <c r="C23" s="137" t="s">
        <v>148</v>
      </c>
      <c r="D23" s="137">
        <v>1300</v>
      </c>
      <c r="E23" s="137">
        <v>0.8</v>
      </c>
      <c r="F23" s="137">
        <v>200</v>
      </c>
      <c r="G23" s="139"/>
      <c r="H23" s="139"/>
      <c r="I23" s="142"/>
    </row>
    <row r="24" customHeight="1" spans="1:9">
      <c r="A24" s="137">
        <v>18</v>
      </c>
      <c r="B24" s="137" t="s">
        <v>147</v>
      </c>
      <c r="C24" s="137" t="s">
        <v>149</v>
      </c>
      <c r="D24" s="137">
        <v>1300</v>
      </c>
      <c r="E24" s="137">
        <v>0.7</v>
      </c>
      <c r="F24" s="137">
        <v>165</v>
      </c>
      <c r="G24" s="139"/>
      <c r="H24" s="139"/>
      <c r="I24" s="142"/>
    </row>
    <row r="25" customHeight="1" spans="1:9">
      <c r="A25" s="137">
        <v>19</v>
      </c>
      <c r="B25" s="137" t="s">
        <v>147</v>
      </c>
      <c r="C25" s="137" t="s">
        <v>49</v>
      </c>
      <c r="D25" s="137">
        <v>1300</v>
      </c>
      <c r="E25" s="137">
        <v>0.85</v>
      </c>
      <c r="F25" s="137">
        <v>220</v>
      </c>
      <c r="G25" s="139"/>
      <c r="H25" s="139"/>
      <c r="I25" s="142"/>
    </row>
    <row r="26" customHeight="1" spans="1:9">
      <c r="A26" s="137">
        <v>20</v>
      </c>
      <c r="B26" s="137" t="s">
        <v>147</v>
      </c>
      <c r="C26" s="137" t="s">
        <v>43</v>
      </c>
      <c r="D26" s="137">
        <v>1300</v>
      </c>
      <c r="E26" s="137">
        <v>1</v>
      </c>
      <c r="F26" s="137">
        <v>260</v>
      </c>
      <c r="G26" s="139"/>
      <c r="H26" s="139"/>
      <c r="I26" s="142"/>
    </row>
    <row r="27" customHeight="1" spans="1:9">
      <c r="A27" s="137">
        <v>21</v>
      </c>
      <c r="B27" s="137" t="s">
        <v>147</v>
      </c>
      <c r="C27" s="137" t="s">
        <v>145</v>
      </c>
      <c r="D27" s="137">
        <v>1300</v>
      </c>
      <c r="E27" s="137">
        <v>0.7</v>
      </c>
      <c r="F27" s="137">
        <v>170</v>
      </c>
      <c r="G27" s="139"/>
      <c r="H27" s="139"/>
      <c r="I27" s="142"/>
    </row>
    <row r="28" customHeight="1" spans="1:9">
      <c r="A28" s="137">
        <v>22</v>
      </c>
      <c r="B28" s="137" t="s">
        <v>147</v>
      </c>
      <c r="C28" s="137" t="s">
        <v>141</v>
      </c>
      <c r="D28" s="137">
        <v>1300</v>
      </c>
      <c r="E28" s="137">
        <v>0.7</v>
      </c>
      <c r="F28" s="137">
        <v>180</v>
      </c>
      <c r="G28" s="139"/>
      <c r="H28" s="139"/>
      <c r="I28" s="142"/>
    </row>
    <row r="29" customHeight="1" spans="1:9">
      <c r="A29" s="137">
        <v>23</v>
      </c>
      <c r="B29" s="137" t="s">
        <v>147</v>
      </c>
      <c r="C29" s="137" t="s">
        <v>146</v>
      </c>
      <c r="D29" s="137">
        <v>1300</v>
      </c>
      <c r="E29" s="137">
        <v>0.8</v>
      </c>
      <c r="F29" s="137">
        <v>185</v>
      </c>
      <c r="G29" s="139"/>
      <c r="H29" s="139"/>
      <c r="I29" s="142"/>
    </row>
    <row r="30" customHeight="1" spans="1:9">
      <c r="A30" s="137"/>
      <c r="B30" s="137"/>
      <c r="C30" s="137"/>
      <c r="D30" s="137"/>
      <c r="E30" s="137"/>
      <c r="F30" s="137"/>
      <c r="G30" s="139"/>
      <c r="H30" s="139"/>
      <c r="I30" s="142"/>
    </row>
    <row r="31" customHeight="1" spans="1:9">
      <c r="A31" s="137">
        <v>24</v>
      </c>
      <c r="B31" s="137" t="s">
        <v>148</v>
      </c>
      <c r="C31" s="137" t="s">
        <v>149</v>
      </c>
      <c r="D31" s="137">
        <v>1300</v>
      </c>
      <c r="E31" s="137">
        <v>0.9</v>
      </c>
      <c r="F31" s="137">
        <v>220</v>
      </c>
      <c r="G31" s="139"/>
      <c r="H31" s="139"/>
      <c r="I31" s="142"/>
    </row>
    <row r="32" customHeight="1" spans="1:9">
      <c r="A32" s="137">
        <v>25</v>
      </c>
      <c r="B32" s="137" t="s">
        <v>148</v>
      </c>
      <c r="C32" s="137" t="s">
        <v>49</v>
      </c>
      <c r="D32" s="137">
        <v>1300</v>
      </c>
      <c r="E32" s="137">
        <v>0.85</v>
      </c>
      <c r="F32" s="137">
        <v>230</v>
      </c>
      <c r="G32" s="139"/>
      <c r="H32" s="139"/>
      <c r="I32" s="142"/>
    </row>
    <row r="33" customHeight="1" spans="1:9">
      <c r="A33" s="137">
        <v>26</v>
      </c>
      <c r="B33" s="137" t="s">
        <v>148</v>
      </c>
      <c r="C33" s="137" t="s">
        <v>145</v>
      </c>
      <c r="D33" s="137">
        <v>1300</v>
      </c>
      <c r="E33" s="137">
        <v>0.7</v>
      </c>
      <c r="F33" s="137">
        <v>170</v>
      </c>
      <c r="G33" s="139"/>
      <c r="H33" s="139"/>
      <c r="I33" s="142"/>
    </row>
    <row r="34" customHeight="1" spans="1:9">
      <c r="A34" s="137">
        <v>27</v>
      </c>
      <c r="B34" s="137" t="s">
        <v>148</v>
      </c>
      <c r="C34" s="137" t="s">
        <v>141</v>
      </c>
      <c r="D34" s="137">
        <v>1300</v>
      </c>
      <c r="E34" s="137">
        <v>0.8</v>
      </c>
      <c r="F34" s="137">
        <v>210</v>
      </c>
      <c r="G34" s="139"/>
      <c r="H34" s="139"/>
      <c r="I34" s="142"/>
    </row>
    <row r="35" customHeight="1" spans="1:9">
      <c r="A35" s="137">
        <v>28</v>
      </c>
      <c r="B35" s="137" t="s">
        <v>148</v>
      </c>
      <c r="C35" s="137" t="s">
        <v>146</v>
      </c>
      <c r="D35" s="137">
        <v>1300</v>
      </c>
      <c r="E35" s="137">
        <v>0.9</v>
      </c>
      <c r="F35" s="137">
        <v>220</v>
      </c>
      <c r="G35" s="139"/>
      <c r="H35" s="139"/>
      <c r="I35" s="142"/>
    </row>
    <row r="36" customHeight="1" spans="1:9">
      <c r="A36" s="137">
        <v>29</v>
      </c>
      <c r="B36" s="137" t="s">
        <v>148</v>
      </c>
      <c r="C36" s="137" t="s">
        <v>147</v>
      </c>
      <c r="D36" s="137">
        <v>1300</v>
      </c>
      <c r="E36" s="137">
        <v>0.9</v>
      </c>
      <c r="F36" s="137">
        <v>220</v>
      </c>
      <c r="G36" s="139"/>
      <c r="H36" s="139"/>
      <c r="I36" s="142"/>
    </row>
    <row r="37" customHeight="1" spans="1:9">
      <c r="A37" s="137">
        <v>30</v>
      </c>
      <c r="B37" s="137" t="s">
        <v>148</v>
      </c>
      <c r="C37" s="137" t="s">
        <v>43</v>
      </c>
      <c r="D37" s="137">
        <v>1300</v>
      </c>
      <c r="E37" s="137">
        <v>1</v>
      </c>
      <c r="F37" s="137">
        <v>220</v>
      </c>
      <c r="G37" s="139"/>
      <c r="H37" s="139"/>
      <c r="I37" s="142"/>
    </row>
    <row r="38" customHeight="1" spans="1:9">
      <c r="A38" s="137"/>
      <c r="B38" s="137"/>
      <c r="C38" s="137"/>
      <c r="D38" s="137"/>
      <c r="E38" s="137"/>
      <c r="F38" s="137"/>
      <c r="G38" s="139"/>
      <c r="H38" s="139"/>
      <c r="I38" s="142"/>
    </row>
    <row r="39" customHeight="1" spans="1:9">
      <c r="A39" s="137">
        <v>31</v>
      </c>
      <c r="B39" s="137" t="s">
        <v>149</v>
      </c>
      <c r="C39" s="137" t="s">
        <v>49</v>
      </c>
      <c r="D39" s="137">
        <v>1300</v>
      </c>
      <c r="E39" s="137">
        <v>0.95</v>
      </c>
      <c r="F39" s="137">
        <v>230</v>
      </c>
      <c r="G39" s="139"/>
      <c r="H39" s="139"/>
      <c r="I39" s="142"/>
    </row>
    <row r="40" customHeight="1" spans="1:9">
      <c r="A40" s="137">
        <v>32</v>
      </c>
      <c r="B40" s="137" t="s">
        <v>149</v>
      </c>
      <c r="C40" s="137" t="s">
        <v>43</v>
      </c>
      <c r="D40" s="137">
        <v>1300</v>
      </c>
      <c r="E40" s="137">
        <v>0.95</v>
      </c>
      <c r="F40" s="137">
        <v>270</v>
      </c>
      <c r="G40" s="139"/>
      <c r="H40" s="139"/>
      <c r="I40" s="142"/>
    </row>
    <row r="41" customHeight="1" spans="1:9">
      <c r="A41" s="137">
        <v>33</v>
      </c>
      <c r="B41" s="137" t="s">
        <v>149</v>
      </c>
      <c r="C41" s="137" t="s">
        <v>145</v>
      </c>
      <c r="D41" s="137">
        <v>1300</v>
      </c>
      <c r="E41" s="137">
        <v>0.95</v>
      </c>
      <c r="F41" s="137">
        <v>270</v>
      </c>
      <c r="G41" s="139"/>
      <c r="H41" s="139"/>
      <c r="I41" s="142"/>
    </row>
    <row r="42" customHeight="1" spans="1:9">
      <c r="A42" s="137">
        <v>34</v>
      </c>
      <c r="B42" s="137" t="s">
        <v>149</v>
      </c>
      <c r="C42" s="137" t="s">
        <v>148</v>
      </c>
      <c r="D42" s="137">
        <v>1300</v>
      </c>
      <c r="E42" s="137">
        <v>0.95</v>
      </c>
      <c r="F42" s="137">
        <v>220</v>
      </c>
      <c r="G42" s="139"/>
      <c r="H42" s="139"/>
      <c r="I42" s="142"/>
    </row>
    <row r="43" customHeight="1" spans="1:9">
      <c r="A43" s="137">
        <v>35</v>
      </c>
      <c r="B43" s="137" t="s">
        <v>149</v>
      </c>
      <c r="C43" s="137" t="s">
        <v>30</v>
      </c>
      <c r="D43" s="137">
        <v>1300</v>
      </c>
      <c r="E43" s="137">
        <v>0.95</v>
      </c>
      <c r="F43" s="137">
        <v>230</v>
      </c>
      <c r="G43" s="139"/>
      <c r="H43" s="139"/>
      <c r="I43" s="142"/>
    </row>
    <row r="44" customHeight="1" spans="1:9">
      <c r="A44" s="137">
        <v>36</v>
      </c>
      <c r="B44" s="137" t="s">
        <v>149</v>
      </c>
      <c r="C44" s="137" t="s">
        <v>146</v>
      </c>
      <c r="D44" s="137">
        <v>1300</v>
      </c>
      <c r="E44" s="137">
        <v>0.95</v>
      </c>
      <c r="F44" s="137">
        <v>230</v>
      </c>
      <c r="G44" s="139"/>
      <c r="H44" s="139"/>
      <c r="I44" s="142"/>
    </row>
    <row r="45" customHeight="1" spans="1:9">
      <c r="A45" s="137">
        <v>37</v>
      </c>
      <c r="B45" s="137" t="s">
        <v>149</v>
      </c>
      <c r="C45" s="137" t="s">
        <v>147</v>
      </c>
      <c r="D45" s="137">
        <v>1300</v>
      </c>
      <c r="E45" s="137">
        <v>0.95</v>
      </c>
      <c r="F45" s="137">
        <v>230</v>
      </c>
      <c r="G45" s="139"/>
      <c r="H45" s="139"/>
      <c r="I45" s="142"/>
    </row>
    <row r="46" customHeight="1" spans="1:9">
      <c r="A46" s="137">
        <v>38</v>
      </c>
      <c r="B46" s="137" t="s">
        <v>149</v>
      </c>
      <c r="C46" s="137" t="s">
        <v>38</v>
      </c>
      <c r="D46" s="137">
        <v>1300</v>
      </c>
      <c r="E46" s="137">
        <v>0.95</v>
      </c>
      <c r="F46" s="137">
        <v>190</v>
      </c>
      <c r="G46" s="139"/>
      <c r="H46" s="139"/>
      <c r="I46" s="142"/>
    </row>
    <row r="47" customHeight="1" spans="1:9">
      <c r="A47" s="137"/>
      <c r="B47" s="137"/>
      <c r="C47" s="137"/>
      <c r="D47" s="137"/>
      <c r="E47" s="137"/>
      <c r="F47" s="137"/>
      <c r="G47" s="139"/>
      <c r="H47" s="139"/>
      <c r="I47" s="142"/>
    </row>
    <row r="48" customHeight="1" spans="1:9">
      <c r="A48" s="137">
        <v>39</v>
      </c>
      <c r="B48" s="137" t="s">
        <v>49</v>
      </c>
      <c r="C48" s="137" t="s">
        <v>43</v>
      </c>
      <c r="D48" s="137">
        <v>1300</v>
      </c>
      <c r="E48" s="137">
        <v>1.15</v>
      </c>
      <c r="F48" s="137">
        <v>260</v>
      </c>
      <c r="G48" s="139"/>
      <c r="H48" s="139"/>
      <c r="I48" s="142"/>
    </row>
    <row r="49" customHeight="1" spans="1:9">
      <c r="A49" s="137">
        <v>40</v>
      </c>
      <c r="B49" s="137" t="s">
        <v>49</v>
      </c>
      <c r="C49" s="137" t="s">
        <v>145</v>
      </c>
      <c r="D49" s="137">
        <v>1300</v>
      </c>
      <c r="E49" s="137">
        <v>0.8</v>
      </c>
      <c r="F49" s="137">
        <v>210</v>
      </c>
      <c r="G49" s="139"/>
      <c r="H49" s="139"/>
      <c r="I49" s="142"/>
    </row>
    <row r="50" customHeight="1" spans="1:9">
      <c r="A50" s="137">
        <v>41</v>
      </c>
      <c r="B50" s="137" t="s">
        <v>49</v>
      </c>
      <c r="C50" s="137" t="s">
        <v>141</v>
      </c>
      <c r="D50" s="137">
        <v>1300</v>
      </c>
      <c r="E50" s="137">
        <v>1</v>
      </c>
      <c r="F50" s="137">
        <v>225</v>
      </c>
      <c r="G50" s="139"/>
      <c r="H50" s="139"/>
      <c r="I50" s="142"/>
    </row>
    <row r="51" customHeight="1" spans="1:9">
      <c r="A51" s="137">
        <v>42</v>
      </c>
      <c r="B51" s="137" t="s">
        <v>49</v>
      </c>
      <c r="C51" s="137" t="s">
        <v>146</v>
      </c>
      <c r="D51" s="137">
        <v>1300</v>
      </c>
      <c r="E51" s="137">
        <v>0.9</v>
      </c>
      <c r="F51" s="137">
        <v>225</v>
      </c>
      <c r="G51" s="139"/>
      <c r="H51" s="139"/>
      <c r="I51" s="142"/>
    </row>
    <row r="52" customHeight="1" spans="1:9">
      <c r="A52" s="137">
        <v>43</v>
      </c>
      <c r="B52" s="137" t="s">
        <v>49</v>
      </c>
      <c r="C52" s="137" t="s">
        <v>147</v>
      </c>
      <c r="D52" s="137">
        <v>1300</v>
      </c>
      <c r="E52" s="137">
        <v>0.8</v>
      </c>
      <c r="F52" s="137">
        <v>210</v>
      </c>
      <c r="G52" s="139"/>
      <c r="H52" s="139"/>
      <c r="I52" s="142"/>
    </row>
    <row r="53" customHeight="1" spans="1:9">
      <c r="A53" s="137">
        <v>44</v>
      </c>
      <c r="B53" s="137" t="s">
        <v>49</v>
      </c>
      <c r="C53" s="137" t="s">
        <v>149</v>
      </c>
      <c r="D53" s="137">
        <v>1300</v>
      </c>
      <c r="E53" s="137">
        <v>0.85</v>
      </c>
      <c r="F53" s="137">
        <v>220</v>
      </c>
      <c r="G53" s="139"/>
      <c r="H53" s="139"/>
      <c r="I53" s="142"/>
    </row>
    <row r="54" customHeight="1" spans="1:9">
      <c r="A54" s="137">
        <v>45</v>
      </c>
      <c r="B54" s="137" t="s">
        <v>49</v>
      </c>
      <c r="C54" s="137" t="s">
        <v>148</v>
      </c>
      <c r="D54" s="137">
        <v>1300</v>
      </c>
      <c r="E54" s="137">
        <v>0.8</v>
      </c>
      <c r="F54" s="137">
        <v>210</v>
      </c>
      <c r="G54" s="139"/>
      <c r="H54" s="139"/>
      <c r="I54" s="142"/>
    </row>
    <row r="55" customHeight="1" spans="1:9">
      <c r="A55" s="137"/>
      <c r="B55" s="137"/>
      <c r="C55" s="137"/>
      <c r="D55" s="137"/>
      <c r="E55" s="137"/>
      <c r="F55" s="137"/>
      <c r="G55" s="139"/>
      <c r="H55" s="139"/>
      <c r="I55" s="142"/>
    </row>
    <row r="56" customHeight="1" spans="1:9">
      <c r="A56" s="137">
        <v>46</v>
      </c>
      <c r="B56" s="137" t="s">
        <v>43</v>
      </c>
      <c r="C56" s="137" t="s">
        <v>49</v>
      </c>
      <c r="D56" s="137">
        <v>1300</v>
      </c>
      <c r="E56" s="137">
        <v>1</v>
      </c>
      <c r="F56" s="137">
        <v>215</v>
      </c>
      <c r="G56" s="139"/>
      <c r="H56" s="139"/>
      <c r="I56" s="142"/>
    </row>
    <row r="57" customHeight="1" spans="1:9">
      <c r="A57" s="137">
        <v>47</v>
      </c>
      <c r="B57" s="137" t="s">
        <v>43</v>
      </c>
      <c r="C57" s="137" t="s">
        <v>145</v>
      </c>
      <c r="D57" s="137">
        <v>1300</v>
      </c>
      <c r="E57" s="137">
        <v>0.95</v>
      </c>
      <c r="F57" s="137">
        <v>210</v>
      </c>
      <c r="G57" s="139"/>
      <c r="H57" s="139"/>
      <c r="I57" s="142"/>
    </row>
    <row r="58" customHeight="1" spans="1:9">
      <c r="A58" s="137">
        <v>48</v>
      </c>
      <c r="B58" s="137" t="s">
        <v>43</v>
      </c>
      <c r="C58" s="137" t="s">
        <v>150</v>
      </c>
      <c r="D58" s="137">
        <v>1300</v>
      </c>
      <c r="E58" s="137">
        <v>0.95</v>
      </c>
      <c r="F58" s="137">
        <v>210</v>
      </c>
      <c r="G58" s="139"/>
      <c r="H58" s="139"/>
      <c r="I58" s="142"/>
    </row>
    <row r="59" customHeight="1" spans="1:9">
      <c r="A59" s="137">
        <v>49</v>
      </c>
      <c r="B59" s="137" t="s">
        <v>43</v>
      </c>
      <c r="C59" s="137" t="s">
        <v>146</v>
      </c>
      <c r="D59" s="137">
        <v>1300</v>
      </c>
      <c r="E59" s="137">
        <v>0.9</v>
      </c>
      <c r="F59" s="137">
        <v>210</v>
      </c>
      <c r="G59" s="139"/>
      <c r="H59" s="139"/>
      <c r="I59" s="142"/>
    </row>
    <row r="60" customHeight="1" spans="1:9">
      <c r="A60" s="137">
        <v>50</v>
      </c>
      <c r="B60" s="137" t="s">
        <v>43</v>
      </c>
      <c r="C60" s="137" t="s">
        <v>147</v>
      </c>
      <c r="D60" s="137">
        <v>1300</v>
      </c>
      <c r="E60" s="137">
        <v>0.9</v>
      </c>
      <c r="F60" s="137">
        <v>210</v>
      </c>
      <c r="G60" s="139"/>
      <c r="H60" s="139"/>
      <c r="I60" s="142"/>
    </row>
    <row r="61" customHeight="1" spans="1:9">
      <c r="A61" s="137">
        <v>51</v>
      </c>
      <c r="B61" s="137" t="s">
        <v>43</v>
      </c>
      <c r="C61" s="137" t="s">
        <v>148</v>
      </c>
      <c r="D61" s="137">
        <v>1300</v>
      </c>
      <c r="E61" s="137">
        <v>0.95</v>
      </c>
      <c r="F61" s="137">
        <v>220</v>
      </c>
      <c r="G61" s="139"/>
      <c r="H61" s="139"/>
      <c r="I61" s="142"/>
    </row>
    <row r="62" customHeight="1" spans="1:9">
      <c r="A62" s="137">
        <v>52</v>
      </c>
      <c r="B62" s="137" t="s">
        <v>43</v>
      </c>
      <c r="C62" s="137" t="s">
        <v>149</v>
      </c>
      <c r="D62" s="137">
        <v>1300</v>
      </c>
      <c r="E62" s="137">
        <v>0.95</v>
      </c>
      <c r="F62" s="137">
        <v>210</v>
      </c>
      <c r="G62" s="139"/>
      <c r="H62" s="139"/>
      <c r="I62" s="142"/>
    </row>
    <row r="63" customHeight="1" spans="1:9">
      <c r="A63" s="140"/>
      <c r="B63" s="140"/>
      <c r="C63" s="140"/>
      <c r="D63" s="140"/>
      <c r="E63" s="140"/>
      <c r="F63" s="140"/>
      <c r="G63" s="139"/>
      <c r="H63" s="139"/>
      <c r="I63" s="142"/>
    </row>
    <row r="64" customHeight="1" spans="1:9">
      <c r="A64" s="137">
        <v>53</v>
      </c>
      <c r="B64" s="137" t="s">
        <v>151</v>
      </c>
      <c r="C64" s="137" t="s">
        <v>148</v>
      </c>
      <c r="D64" s="137">
        <v>1300</v>
      </c>
      <c r="E64" s="137">
        <v>1.1</v>
      </c>
      <c r="F64" s="137">
        <v>245</v>
      </c>
      <c r="G64" s="139"/>
      <c r="H64" s="139"/>
      <c r="I64" s="142"/>
    </row>
    <row r="65" customHeight="1" spans="1:9">
      <c r="A65" s="137">
        <v>54</v>
      </c>
      <c r="B65" s="137" t="s">
        <v>151</v>
      </c>
      <c r="C65" s="137" t="s">
        <v>43</v>
      </c>
      <c r="D65" s="137">
        <v>1300</v>
      </c>
      <c r="E65" s="137">
        <v>1.2</v>
      </c>
      <c r="F65" s="137">
        <v>240</v>
      </c>
      <c r="G65" s="139"/>
      <c r="H65" s="139"/>
      <c r="I65" s="142"/>
    </row>
    <row r="66" customHeight="1" spans="1:9">
      <c r="A66" s="137">
        <v>55</v>
      </c>
      <c r="B66" s="137" t="s">
        <v>151</v>
      </c>
      <c r="C66" s="137" t="s">
        <v>149</v>
      </c>
      <c r="D66" s="137">
        <v>1300</v>
      </c>
      <c r="E66" s="137">
        <v>1.15</v>
      </c>
      <c r="F66" s="137">
        <v>240</v>
      </c>
      <c r="G66" s="139"/>
      <c r="H66" s="139"/>
      <c r="I66" s="142"/>
    </row>
    <row r="67" customHeight="1" spans="1:9">
      <c r="A67" s="137">
        <v>56</v>
      </c>
      <c r="B67" s="137" t="s">
        <v>151</v>
      </c>
      <c r="C67" s="137" t="s">
        <v>36</v>
      </c>
      <c r="D67" s="137">
        <v>1300</v>
      </c>
      <c r="E67" s="137">
        <v>1</v>
      </c>
      <c r="F67" s="137">
        <v>210</v>
      </c>
      <c r="G67" s="139"/>
      <c r="H67" s="139"/>
      <c r="I67" s="142"/>
    </row>
    <row r="68" customHeight="1" spans="1:9">
      <c r="A68" s="137">
        <v>57</v>
      </c>
      <c r="B68" s="137" t="s">
        <v>151</v>
      </c>
      <c r="C68" s="137" t="s">
        <v>38</v>
      </c>
      <c r="D68" s="137">
        <v>1300</v>
      </c>
      <c r="E68" s="137">
        <v>1</v>
      </c>
      <c r="F68" s="137">
        <v>210</v>
      </c>
      <c r="G68" s="139"/>
      <c r="H68" s="139"/>
      <c r="I68" s="142"/>
    </row>
    <row r="69" customHeight="1" spans="1:9">
      <c r="A69" s="137">
        <v>58</v>
      </c>
      <c r="B69" s="137" t="s">
        <v>151</v>
      </c>
      <c r="C69" s="137" t="s">
        <v>152</v>
      </c>
      <c r="D69" s="137">
        <v>1300</v>
      </c>
      <c r="E69" s="137">
        <v>0.85</v>
      </c>
      <c r="F69" s="137">
        <v>190</v>
      </c>
      <c r="G69" s="139"/>
      <c r="H69" s="139"/>
      <c r="I69" s="142"/>
    </row>
    <row r="70" customHeight="1" spans="1:9">
      <c r="A70" s="137">
        <v>59</v>
      </c>
      <c r="B70" s="137" t="s">
        <v>151</v>
      </c>
      <c r="C70" s="137" t="s">
        <v>39</v>
      </c>
      <c r="D70" s="137">
        <v>1300</v>
      </c>
      <c r="E70" s="137">
        <v>1.1</v>
      </c>
      <c r="F70" s="137">
        <v>230</v>
      </c>
      <c r="G70" s="139"/>
      <c r="H70" s="139"/>
      <c r="I70" s="142"/>
    </row>
    <row r="71" customHeight="1" spans="1:9">
      <c r="A71" s="137">
        <v>60</v>
      </c>
      <c r="B71" s="137" t="s">
        <v>151</v>
      </c>
      <c r="C71" s="137" t="s">
        <v>153</v>
      </c>
      <c r="D71" s="137">
        <v>1300</v>
      </c>
      <c r="E71" s="137">
        <v>0.95</v>
      </c>
      <c r="F71" s="137">
        <v>200</v>
      </c>
      <c r="G71" s="139"/>
      <c r="H71" s="139"/>
      <c r="I71" s="142"/>
    </row>
    <row r="72" customHeight="1" spans="1:9">
      <c r="A72" s="137">
        <v>61</v>
      </c>
      <c r="B72" s="137" t="s">
        <v>151</v>
      </c>
      <c r="C72" s="137" t="s">
        <v>154</v>
      </c>
      <c r="D72" s="137">
        <v>1800</v>
      </c>
      <c r="E72" s="137">
        <v>0.95</v>
      </c>
      <c r="F72" s="137">
        <v>200</v>
      </c>
      <c r="G72" s="139"/>
      <c r="H72" s="139"/>
      <c r="I72" s="142"/>
    </row>
    <row r="73" customHeight="1" spans="1:9">
      <c r="A73" s="137"/>
      <c r="B73" s="137"/>
      <c r="C73" s="137"/>
      <c r="D73" s="137"/>
      <c r="E73" s="137"/>
      <c r="F73" s="137"/>
      <c r="G73" s="139"/>
      <c r="H73" s="139"/>
      <c r="I73" s="142"/>
    </row>
    <row r="74" customHeight="1" spans="1:9">
      <c r="A74" s="137">
        <v>62</v>
      </c>
      <c r="B74" s="137" t="s">
        <v>155</v>
      </c>
      <c r="C74" s="137" t="s">
        <v>41</v>
      </c>
      <c r="D74" s="137">
        <v>1300</v>
      </c>
      <c r="E74" s="137">
        <v>1.15</v>
      </c>
      <c r="F74" s="137">
        <v>240</v>
      </c>
      <c r="G74" s="139"/>
      <c r="H74" s="139"/>
      <c r="I74" s="142"/>
    </row>
    <row r="75" customHeight="1" spans="1:9">
      <c r="A75" s="137">
        <v>63</v>
      </c>
      <c r="B75" s="137" t="s">
        <v>155</v>
      </c>
      <c r="C75" s="137" t="s">
        <v>37</v>
      </c>
      <c r="D75" s="137">
        <v>1300</v>
      </c>
      <c r="E75" s="137">
        <v>1</v>
      </c>
      <c r="F75" s="137">
        <v>210</v>
      </c>
      <c r="G75" s="139"/>
      <c r="H75" s="139"/>
      <c r="I75" s="142"/>
    </row>
    <row r="76" customHeight="1" spans="1:9">
      <c r="A76" s="137">
        <v>64</v>
      </c>
      <c r="B76" s="137" t="s">
        <v>155</v>
      </c>
      <c r="C76" s="137" t="s">
        <v>43</v>
      </c>
      <c r="D76" s="137">
        <v>1300</v>
      </c>
      <c r="E76" s="137">
        <v>1.2</v>
      </c>
      <c r="F76" s="137">
        <v>240</v>
      </c>
      <c r="G76" s="139"/>
      <c r="H76" s="139"/>
      <c r="I76" s="142"/>
    </row>
    <row r="77" customHeight="1" spans="1:9">
      <c r="A77" s="137"/>
      <c r="B77" s="137"/>
      <c r="C77" s="137"/>
      <c r="D77" s="137"/>
      <c r="E77" s="137"/>
      <c r="F77" s="137"/>
      <c r="G77" s="139"/>
      <c r="H77" s="139"/>
      <c r="I77" s="142"/>
    </row>
    <row r="78" customHeight="1" spans="1:9">
      <c r="A78" s="137">
        <v>65</v>
      </c>
      <c r="B78" s="137" t="s">
        <v>36</v>
      </c>
      <c r="C78" s="137" t="s">
        <v>153</v>
      </c>
      <c r="D78" s="137">
        <v>1300</v>
      </c>
      <c r="E78" s="137">
        <v>0.95</v>
      </c>
      <c r="F78" s="137">
        <v>260</v>
      </c>
      <c r="G78" s="139"/>
      <c r="H78" s="139"/>
      <c r="I78" s="142"/>
    </row>
    <row r="79" customHeight="1" spans="1:9">
      <c r="A79" s="137">
        <v>66</v>
      </c>
      <c r="B79" s="137" t="s">
        <v>36</v>
      </c>
      <c r="C79" s="137" t="s">
        <v>156</v>
      </c>
      <c r="D79" s="137">
        <v>1600</v>
      </c>
      <c r="E79" s="137">
        <v>1</v>
      </c>
      <c r="F79" s="137">
        <v>220</v>
      </c>
      <c r="G79" s="139"/>
      <c r="H79" s="139"/>
      <c r="I79" s="142"/>
    </row>
    <row r="80" customHeight="1" spans="1:9">
      <c r="A80" s="137">
        <v>67</v>
      </c>
      <c r="B80" s="137" t="s">
        <v>36</v>
      </c>
      <c r="C80" s="137" t="s">
        <v>154</v>
      </c>
      <c r="D80" s="137">
        <v>1600</v>
      </c>
      <c r="E80" s="137">
        <v>1</v>
      </c>
      <c r="F80" s="137">
        <v>220</v>
      </c>
      <c r="G80" s="139"/>
      <c r="H80" s="139"/>
      <c r="I80" s="142"/>
    </row>
    <row r="81" customHeight="1" spans="1:9">
      <c r="A81" s="137"/>
      <c r="B81" s="137"/>
      <c r="C81" s="137"/>
      <c r="D81" s="137"/>
      <c r="E81" s="137"/>
      <c r="F81" s="137"/>
      <c r="G81" s="139"/>
      <c r="H81" s="139"/>
      <c r="I81" s="142"/>
    </row>
    <row r="82" customHeight="1" spans="1:9">
      <c r="A82" s="137">
        <v>68</v>
      </c>
      <c r="B82" s="137" t="s">
        <v>157</v>
      </c>
      <c r="C82" s="137" t="s">
        <v>141</v>
      </c>
      <c r="D82" s="137">
        <v>2100</v>
      </c>
      <c r="E82" s="137">
        <v>1.2</v>
      </c>
      <c r="F82" s="137">
        <v>260</v>
      </c>
      <c r="G82" s="139"/>
      <c r="H82" s="139"/>
      <c r="I82" s="142"/>
    </row>
    <row r="83" customHeight="1" spans="1:9">
      <c r="A83" s="137">
        <v>69</v>
      </c>
      <c r="B83" s="137" t="s">
        <v>154</v>
      </c>
      <c r="C83" s="137" t="s">
        <v>41</v>
      </c>
      <c r="D83" s="137">
        <v>1800</v>
      </c>
      <c r="E83" s="137">
        <v>0.95</v>
      </c>
      <c r="F83" s="137">
        <v>220</v>
      </c>
      <c r="G83" s="139"/>
      <c r="H83" s="139"/>
      <c r="I83" s="142"/>
    </row>
    <row r="84" customHeight="1" spans="1:9">
      <c r="A84" s="137">
        <v>70</v>
      </c>
      <c r="B84" s="137" t="s">
        <v>154</v>
      </c>
      <c r="C84" s="137" t="s">
        <v>36</v>
      </c>
      <c r="D84" s="137">
        <v>1800</v>
      </c>
      <c r="E84" s="137">
        <v>1</v>
      </c>
      <c r="F84" s="137">
        <v>220</v>
      </c>
      <c r="G84" s="139"/>
      <c r="H84" s="139"/>
      <c r="I84" s="142"/>
    </row>
    <row r="85" customHeight="1" spans="1:9">
      <c r="A85" s="137">
        <v>71</v>
      </c>
      <c r="B85" s="137" t="s">
        <v>154</v>
      </c>
      <c r="C85" s="137" t="s">
        <v>158</v>
      </c>
      <c r="D85" s="137">
        <v>1800</v>
      </c>
      <c r="E85" s="137">
        <v>1.2</v>
      </c>
      <c r="F85" s="137">
        <v>260</v>
      </c>
      <c r="G85" s="139"/>
      <c r="H85" s="139"/>
      <c r="I85" s="142"/>
    </row>
    <row r="86" customHeight="1" spans="1:9">
      <c r="A86" s="137"/>
      <c r="B86" s="137"/>
      <c r="C86" s="137"/>
      <c r="D86" s="137"/>
      <c r="E86" s="137"/>
      <c r="F86" s="137"/>
      <c r="G86" s="139"/>
      <c r="H86" s="139"/>
      <c r="I86" s="142"/>
    </row>
    <row r="87" customHeight="1" spans="1:9">
      <c r="A87" s="137">
        <v>72</v>
      </c>
      <c r="B87" s="137" t="s">
        <v>155</v>
      </c>
      <c r="C87" s="137" t="s">
        <v>45</v>
      </c>
      <c r="D87" s="137">
        <v>1300</v>
      </c>
      <c r="E87" s="137">
        <v>0.9</v>
      </c>
      <c r="F87" s="137">
        <v>200</v>
      </c>
      <c r="G87" s="139"/>
      <c r="H87" s="139"/>
      <c r="I87" s="142"/>
    </row>
    <row r="88" customHeight="1" spans="1:9">
      <c r="A88" s="137">
        <v>73</v>
      </c>
      <c r="B88" s="137" t="s">
        <v>155</v>
      </c>
      <c r="C88" s="137" t="s">
        <v>159</v>
      </c>
      <c r="D88" s="137">
        <v>3500</v>
      </c>
      <c r="E88" s="137"/>
      <c r="F88" s="137"/>
      <c r="G88" s="139"/>
      <c r="H88" s="139"/>
      <c r="I88" s="142"/>
    </row>
    <row r="89" customHeight="1" spans="1:9">
      <c r="A89" s="137">
        <v>74</v>
      </c>
      <c r="B89" s="137" t="s">
        <v>155</v>
      </c>
      <c r="C89" s="137" t="s">
        <v>160</v>
      </c>
      <c r="D89" s="137">
        <v>1300</v>
      </c>
      <c r="E89" s="137">
        <v>1</v>
      </c>
      <c r="F89" s="137">
        <v>210</v>
      </c>
      <c r="G89" s="139"/>
      <c r="H89" s="139"/>
      <c r="I89" s="142"/>
    </row>
    <row r="90" customHeight="1" spans="1:9">
      <c r="A90" s="137">
        <v>74</v>
      </c>
      <c r="B90" s="137" t="s">
        <v>155</v>
      </c>
      <c r="C90" s="137" t="s">
        <v>38</v>
      </c>
      <c r="D90" s="137">
        <v>1300</v>
      </c>
      <c r="E90" s="137">
        <v>1</v>
      </c>
      <c r="F90" s="137">
        <v>210</v>
      </c>
      <c r="G90" s="139"/>
      <c r="H90" s="139"/>
      <c r="I90" s="142"/>
    </row>
    <row r="91" customHeight="1" spans="1:9">
      <c r="A91" s="137"/>
      <c r="B91" s="137"/>
      <c r="C91" s="137"/>
      <c r="D91" s="137"/>
      <c r="E91" s="137"/>
      <c r="F91" s="137"/>
      <c r="G91" s="139"/>
      <c r="H91" s="139"/>
      <c r="I91" s="142"/>
    </row>
    <row r="92" customHeight="1" spans="1:9">
      <c r="A92" s="137">
        <v>75</v>
      </c>
      <c r="B92" s="137" t="s">
        <v>38</v>
      </c>
      <c r="C92" s="137" t="s">
        <v>153</v>
      </c>
      <c r="D92" s="137">
        <v>1600</v>
      </c>
      <c r="E92" s="137">
        <v>0.95</v>
      </c>
      <c r="F92" s="137">
        <v>210</v>
      </c>
      <c r="G92" s="139"/>
      <c r="H92" s="139"/>
      <c r="I92" s="142"/>
    </row>
    <row r="93" customHeight="1" spans="1:9">
      <c r="A93" s="137">
        <v>76</v>
      </c>
      <c r="B93" s="137" t="s">
        <v>38</v>
      </c>
      <c r="C93" s="137" t="s">
        <v>37</v>
      </c>
      <c r="D93" s="137">
        <v>1600</v>
      </c>
      <c r="E93" s="137">
        <v>0.95</v>
      </c>
      <c r="F93" s="137">
        <v>210</v>
      </c>
      <c r="G93" s="139"/>
      <c r="H93" s="139"/>
      <c r="I93" s="142"/>
    </row>
    <row r="94" customHeight="1" spans="1:9">
      <c r="A94" s="137">
        <v>77</v>
      </c>
      <c r="B94" s="137" t="s">
        <v>38</v>
      </c>
      <c r="C94" s="137" t="s">
        <v>41</v>
      </c>
      <c r="D94" s="137">
        <v>1800</v>
      </c>
      <c r="E94" s="137">
        <v>0.95</v>
      </c>
      <c r="F94" s="137">
        <v>210</v>
      </c>
      <c r="G94" s="139"/>
      <c r="H94" s="139"/>
      <c r="I94" s="142"/>
    </row>
    <row r="95" customHeight="1" spans="1:9">
      <c r="A95" s="137"/>
      <c r="B95" s="137"/>
      <c r="C95" s="137"/>
      <c r="D95" s="137"/>
      <c r="E95" s="137"/>
      <c r="F95" s="137"/>
      <c r="G95" s="139"/>
      <c r="H95" s="139"/>
      <c r="I95" s="142"/>
    </row>
    <row r="96" customHeight="1" spans="1:9">
      <c r="A96" s="137">
        <v>78</v>
      </c>
      <c r="B96" s="137" t="s">
        <v>161</v>
      </c>
      <c r="C96" s="137" t="s">
        <v>41</v>
      </c>
      <c r="D96" s="137">
        <v>1600</v>
      </c>
      <c r="E96" s="137">
        <v>0.95</v>
      </c>
      <c r="F96" s="137">
        <v>210</v>
      </c>
      <c r="G96" s="139"/>
      <c r="H96" s="139"/>
      <c r="I96" s="142"/>
    </row>
    <row r="97" customHeight="1" spans="1:9">
      <c r="A97" s="137"/>
      <c r="B97" s="137"/>
      <c r="C97" s="137"/>
      <c r="D97" s="137"/>
      <c r="E97" s="137"/>
      <c r="F97" s="137"/>
      <c r="G97" s="139"/>
      <c r="H97" s="139"/>
      <c r="I97" s="142"/>
    </row>
    <row r="98" customHeight="1" spans="1:9">
      <c r="A98" s="137">
        <v>79</v>
      </c>
      <c r="B98" s="137" t="s">
        <v>152</v>
      </c>
      <c r="C98" s="137" t="s">
        <v>162</v>
      </c>
      <c r="D98" s="137">
        <v>1600</v>
      </c>
      <c r="E98" s="137">
        <v>0.9</v>
      </c>
      <c r="F98" s="137">
        <v>190</v>
      </c>
      <c r="G98" s="139"/>
      <c r="H98" s="139"/>
      <c r="I98" s="142"/>
    </row>
    <row r="99" customHeight="1" spans="1:9">
      <c r="A99" s="137">
        <v>80</v>
      </c>
      <c r="B99" s="137" t="s">
        <v>152</v>
      </c>
      <c r="C99" s="137" t="s">
        <v>41</v>
      </c>
      <c r="D99" s="137">
        <v>1600</v>
      </c>
      <c r="E99" s="137">
        <v>0.8</v>
      </c>
      <c r="F99" s="137">
        <v>190</v>
      </c>
      <c r="G99" s="139"/>
      <c r="H99" s="139"/>
      <c r="I99" s="142"/>
    </row>
    <row r="100" customHeight="1" spans="1:9">
      <c r="A100" s="137"/>
      <c r="B100" s="137"/>
      <c r="C100" s="137"/>
      <c r="D100" s="137"/>
      <c r="E100" s="137"/>
      <c r="F100" s="137"/>
      <c r="G100" s="139"/>
      <c r="H100" s="139"/>
      <c r="I100" s="142"/>
    </row>
    <row r="101" customHeight="1" spans="1:9">
      <c r="A101" s="137"/>
      <c r="B101" s="137"/>
      <c r="C101" s="137"/>
      <c r="D101" s="137"/>
      <c r="E101" s="137"/>
      <c r="F101" s="137"/>
      <c r="G101" s="139"/>
      <c r="H101" s="139"/>
      <c r="I101" s="142"/>
    </row>
    <row r="102" customHeight="1" spans="1:9">
      <c r="A102" s="137"/>
      <c r="B102" s="137"/>
      <c r="C102" s="137"/>
      <c r="D102" s="137"/>
      <c r="E102" s="137"/>
      <c r="F102" s="137"/>
      <c r="G102" s="139"/>
      <c r="H102" s="139"/>
      <c r="I102" s="142"/>
    </row>
    <row r="103" customHeight="1" spans="1:9">
      <c r="A103" s="137"/>
      <c r="B103" s="137"/>
      <c r="C103" s="137"/>
      <c r="D103" s="137"/>
      <c r="E103" s="137"/>
      <c r="F103" s="137"/>
      <c r="G103" s="143"/>
      <c r="H103" s="143"/>
      <c r="I103" s="145"/>
    </row>
    <row r="104" s="13" customFormat="1" customHeight="1"/>
    <row r="105" s="130" customFormat="1" customHeight="1" spans="1:10">
      <c r="A105" s="13" t="s">
        <v>163</v>
      </c>
      <c r="B105" s="13"/>
      <c r="C105" s="13"/>
      <c r="D105" s="13"/>
      <c r="E105" s="13"/>
      <c r="F105" s="13"/>
      <c r="G105" s="13"/>
      <c r="H105" s="13"/>
      <c r="I105" s="13"/>
      <c r="J105" s="13"/>
    </row>
    <row r="106" s="13" customFormat="1" customHeight="1" spans="1:10">
      <c r="A106" s="144" t="s">
        <v>164</v>
      </c>
      <c r="B106" s="144"/>
      <c r="C106" s="144"/>
      <c r="D106" s="144"/>
      <c r="E106" s="144"/>
      <c r="F106" s="144"/>
      <c r="G106" s="144"/>
      <c r="H106" s="144"/>
      <c r="I106" s="144"/>
      <c r="J106" s="144"/>
    </row>
    <row r="107" s="13" customFormat="1" customHeight="1" spans="1:10">
      <c r="A107" s="144"/>
      <c r="B107" s="144"/>
      <c r="C107" s="144"/>
      <c r="D107" s="144"/>
      <c r="E107" s="144"/>
      <c r="F107" s="144"/>
      <c r="G107" s="144"/>
      <c r="H107" s="144"/>
      <c r="I107" s="144"/>
      <c r="J107" s="144"/>
    </row>
    <row r="108" s="13" customFormat="1" customHeight="1" spans="1:10">
      <c r="A108" s="127" t="s">
        <v>165</v>
      </c>
      <c r="B108" s="127"/>
      <c r="C108" s="127"/>
      <c r="D108" s="127"/>
      <c r="E108" s="127"/>
      <c r="F108" s="127"/>
      <c r="G108" s="128"/>
      <c r="H108" s="128"/>
      <c r="I108" s="78"/>
      <c r="J108" s="78"/>
    </row>
    <row r="109" s="131" customFormat="1" customHeight="1" spans="1:1">
      <c r="A109" s="131" t="s">
        <v>166</v>
      </c>
    </row>
  </sheetData>
  <mergeCells count="5">
    <mergeCell ref="G5:G103"/>
    <mergeCell ref="H5:H103"/>
    <mergeCell ref="I5:I103"/>
    <mergeCell ref="A1:I3"/>
    <mergeCell ref="A106:J107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J27"/>
  <sheetViews>
    <sheetView topLeftCell="A3" workbookViewId="0">
      <selection activeCell="F31" sqref="F31"/>
    </sheetView>
  </sheetViews>
  <sheetFormatPr defaultColWidth="9.625" defaultRowHeight="16.5"/>
  <cols>
    <col min="1" max="1" width="9.625" style="14"/>
    <col min="2" max="2" width="14.7583333333333" style="14" customWidth="1"/>
    <col min="3" max="3" width="13.5" style="14" customWidth="1"/>
    <col min="4" max="4" width="10.125" style="14"/>
    <col min="5" max="5" width="9.625" style="14"/>
    <col min="6" max="6" width="46.125" style="14" customWidth="1"/>
    <col min="7" max="16384" width="9.625" style="14"/>
  </cols>
  <sheetData>
    <row r="1" s="79" customFormat="1" ht="20.1" customHeight="1" spans="1:6">
      <c r="A1" s="84" t="s">
        <v>167</v>
      </c>
      <c r="B1" s="84"/>
      <c r="C1" s="84"/>
      <c r="D1" s="84"/>
      <c r="E1" s="84"/>
      <c r="F1" s="84"/>
    </row>
    <row r="2" s="79" customFormat="1" ht="20.1" customHeight="1" spans="1:6">
      <c r="A2" s="85"/>
      <c r="B2" s="85"/>
      <c r="C2" s="85"/>
      <c r="D2" s="85"/>
      <c r="E2" s="85"/>
      <c r="F2" s="85"/>
    </row>
    <row r="3" s="77" customFormat="1" ht="19.5" customHeight="1" spans="1:6">
      <c r="A3" s="32" t="s">
        <v>1</v>
      </c>
      <c r="C3" s="86"/>
      <c r="D3" s="86"/>
      <c r="F3" s="86"/>
    </row>
    <row r="4" s="77" customFormat="1" ht="19.5" customHeight="1" spans="1:6">
      <c r="A4" s="21" t="s">
        <v>2</v>
      </c>
      <c r="B4" s="87"/>
      <c r="C4" s="86"/>
      <c r="D4" s="86"/>
      <c r="F4" s="32"/>
    </row>
    <row r="5" s="77" customFormat="1" ht="20.1" customHeight="1" spans="1:6">
      <c r="A5" s="25" t="s">
        <v>3</v>
      </c>
      <c r="B5" s="88"/>
      <c r="C5" s="89"/>
      <c r="D5" s="90"/>
      <c r="F5" s="88"/>
    </row>
    <row r="6" s="77" customFormat="1" ht="20.1" customHeight="1" spans="1:6">
      <c r="A6" s="25" t="s">
        <v>4</v>
      </c>
      <c r="B6" s="89"/>
      <c r="C6" s="89"/>
      <c r="D6" s="90"/>
      <c r="F6" s="91"/>
    </row>
    <row r="7" s="77" customFormat="1" ht="20.1" customHeight="1" spans="1:6">
      <c r="A7" s="29"/>
      <c r="B7" s="89"/>
      <c r="C7" s="89"/>
      <c r="D7" s="90"/>
      <c r="E7" s="32" t="s">
        <v>5</v>
      </c>
      <c r="F7" s="32" t="s">
        <v>6</v>
      </c>
    </row>
    <row r="8" s="77" customFormat="1" ht="20.1" customHeight="1" spans="1:4">
      <c r="A8" s="30" t="s">
        <v>168</v>
      </c>
      <c r="B8" s="31" t="s">
        <v>169</v>
      </c>
      <c r="C8" s="89"/>
      <c r="D8" s="92"/>
    </row>
    <row r="9" s="79" customFormat="1" ht="20.1" customHeight="1" spans="1:6">
      <c r="A9" s="30"/>
      <c r="B9" s="87"/>
      <c r="C9" s="87"/>
      <c r="D9" s="93"/>
      <c r="E9" s="39"/>
      <c r="F9" s="36"/>
    </row>
    <row r="10" s="80" customFormat="1" ht="25.15" customHeight="1" spans="1:6">
      <c r="A10" s="94" t="s">
        <v>170</v>
      </c>
      <c r="B10" s="95"/>
      <c r="C10" s="95" t="s">
        <v>55</v>
      </c>
      <c r="D10" s="96" t="s">
        <v>56</v>
      </c>
      <c r="E10" s="95" t="s">
        <v>15</v>
      </c>
      <c r="F10" s="97"/>
    </row>
    <row r="11" s="81" customFormat="1" ht="36.4" customHeight="1" spans="1:6">
      <c r="A11" s="98" t="s">
        <v>171</v>
      </c>
      <c r="B11" s="99"/>
      <c r="C11" s="100" t="s">
        <v>172</v>
      </c>
      <c r="D11" s="100">
        <v>0.7</v>
      </c>
      <c r="E11" s="101" t="s">
        <v>173</v>
      </c>
      <c r="F11" s="102"/>
    </row>
    <row r="12" s="81" customFormat="1" ht="36.4" customHeight="1" spans="1:6">
      <c r="A12" s="103"/>
      <c r="B12" s="104"/>
      <c r="C12" s="105" t="s">
        <v>174</v>
      </c>
      <c r="D12" s="105">
        <v>70</v>
      </c>
      <c r="E12" s="106"/>
      <c r="F12" s="107"/>
    </row>
    <row r="13" s="81" customFormat="1" ht="20.1" customHeight="1" spans="1:6">
      <c r="A13" s="108" t="s">
        <v>175</v>
      </c>
      <c r="B13" s="109"/>
      <c r="C13" s="47" t="s">
        <v>176</v>
      </c>
      <c r="D13" s="47">
        <v>2050</v>
      </c>
      <c r="E13" s="110" t="s">
        <v>177</v>
      </c>
      <c r="F13" s="111"/>
    </row>
    <row r="14" s="81" customFormat="1" ht="20.1" customHeight="1" spans="1:6">
      <c r="A14" s="108"/>
      <c r="B14" s="109"/>
      <c r="C14" s="47" t="s">
        <v>176</v>
      </c>
      <c r="D14" s="47">
        <v>2250</v>
      </c>
      <c r="E14" s="110" t="s">
        <v>178</v>
      </c>
      <c r="F14" s="111"/>
    </row>
    <row r="15" s="81" customFormat="1" ht="20.1" customHeight="1" spans="1:6">
      <c r="A15" s="112" t="s">
        <v>179</v>
      </c>
      <c r="B15" s="113"/>
      <c r="C15" s="114" t="s">
        <v>31</v>
      </c>
      <c r="D15" s="114" t="s">
        <v>31</v>
      </c>
      <c r="E15" s="113" t="s">
        <v>180</v>
      </c>
      <c r="F15" s="115"/>
    </row>
    <row r="16" s="81" customFormat="1" ht="20.1" customHeight="1" spans="1:6">
      <c r="A16" s="112" t="s">
        <v>126</v>
      </c>
      <c r="B16" s="113"/>
      <c r="C16" s="116" t="s">
        <v>181</v>
      </c>
      <c r="D16" s="116">
        <v>600</v>
      </c>
      <c r="E16" s="117" t="s">
        <v>182</v>
      </c>
      <c r="F16" s="118"/>
    </row>
    <row r="17" s="81" customFormat="1" ht="22.9" customHeight="1" spans="1:6">
      <c r="A17" s="119" t="s">
        <v>183</v>
      </c>
      <c r="B17" s="120"/>
      <c r="C17" s="121"/>
      <c r="D17" s="121"/>
      <c r="E17" s="122"/>
      <c r="F17" s="123"/>
    </row>
    <row r="18" s="82" customFormat="1" ht="20.1" customHeight="1" spans="1:4">
      <c r="A18" s="26" t="s">
        <v>184</v>
      </c>
      <c r="B18" s="124"/>
      <c r="C18" s="125"/>
      <c r="D18" s="125"/>
    </row>
    <row r="19" spans="1:6">
      <c r="A19" s="26" t="s">
        <v>185</v>
      </c>
      <c r="B19" s="26"/>
      <c r="C19" s="26"/>
      <c r="D19" s="26"/>
      <c r="E19" s="26"/>
      <c r="F19" s="26"/>
    </row>
    <row r="20" spans="1:1">
      <c r="A20" s="74" t="s">
        <v>186</v>
      </c>
    </row>
    <row r="21" spans="1:10">
      <c r="A21" s="26" t="s">
        <v>187</v>
      </c>
      <c r="B21" s="26"/>
      <c r="C21" s="26"/>
      <c r="D21" s="26"/>
      <c r="E21" s="26"/>
      <c r="F21" s="26"/>
      <c r="G21" s="26"/>
      <c r="H21" s="26"/>
      <c r="I21" s="26"/>
      <c r="J21" s="26"/>
    </row>
    <row r="22" spans="1:10">
      <c r="A22" s="26" t="s">
        <v>188</v>
      </c>
      <c r="B22" s="26"/>
      <c r="C22" s="26"/>
      <c r="D22" s="26"/>
      <c r="E22" s="26"/>
      <c r="F22" s="26"/>
      <c r="G22" s="26"/>
      <c r="H22" s="26"/>
      <c r="I22" s="26"/>
      <c r="J22" s="26"/>
    </row>
    <row r="23" ht="13.5" spans="1:10">
      <c r="A23" s="126" t="s">
        <v>189</v>
      </c>
      <c r="B23" s="126"/>
      <c r="C23" s="126"/>
      <c r="D23" s="126"/>
      <c r="E23" s="126"/>
      <c r="F23" s="126"/>
      <c r="G23" s="126"/>
      <c r="H23" s="126"/>
      <c r="I23" s="126"/>
      <c r="J23" s="126"/>
    </row>
    <row r="24" ht="13.5" spans="1:10">
      <c r="A24" s="126"/>
      <c r="B24" s="126"/>
      <c r="C24" s="126"/>
      <c r="D24" s="126"/>
      <c r="E24" s="126"/>
      <c r="F24" s="126"/>
      <c r="G24" s="126"/>
      <c r="H24" s="126"/>
      <c r="I24" s="126"/>
      <c r="J24" s="126"/>
    </row>
    <row r="25" s="13" customFormat="1" ht="18" customHeight="1" spans="1:10">
      <c r="A25" s="127" t="s">
        <v>190</v>
      </c>
      <c r="B25" s="127"/>
      <c r="C25" s="127"/>
      <c r="D25" s="127"/>
      <c r="E25" s="127"/>
      <c r="F25" s="127"/>
      <c r="G25" s="128"/>
      <c r="H25" s="128"/>
      <c r="I25" s="78"/>
      <c r="J25" s="78"/>
    </row>
    <row r="26" ht="13.5" spans="1:1">
      <c r="A26" s="13" t="s">
        <v>191</v>
      </c>
    </row>
    <row r="27" s="83" customFormat="1" ht="12" spans="1:1">
      <c r="A27" s="83" t="s">
        <v>192</v>
      </c>
    </row>
  </sheetData>
  <mergeCells count="20">
    <mergeCell ref="A1:F1"/>
    <mergeCell ref="A2:F2"/>
    <mergeCell ref="A10:B10"/>
    <mergeCell ref="E10:F10"/>
    <mergeCell ref="E13:F13"/>
    <mergeCell ref="E14:F14"/>
    <mergeCell ref="A15:B15"/>
    <mergeCell ref="E15:F15"/>
    <mergeCell ref="A16:B16"/>
    <mergeCell ref="A17:B17"/>
    <mergeCell ref="A19:F19"/>
    <mergeCell ref="A21:J21"/>
    <mergeCell ref="A22:J22"/>
    <mergeCell ref="C16:C17"/>
    <mergeCell ref="D16:D17"/>
    <mergeCell ref="E16:F17"/>
    <mergeCell ref="A23:J24"/>
    <mergeCell ref="A11:B12"/>
    <mergeCell ref="E11:F12"/>
    <mergeCell ref="A13:B14"/>
  </mergeCells>
  <pageMargins left="0.699305555555556" right="0.699305555555556" top="0.75" bottom="0.75" header="0.3" footer="0.3"/>
  <pageSetup paperSize="9" scale="9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opLeftCell="A7" workbookViewId="0">
      <selection activeCell="F4" sqref="F4"/>
    </sheetView>
  </sheetViews>
  <sheetFormatPr defaultColWidth="8.45833333333333" defaultRowHeight="16.5"/>
  <cols>
    <col min="1" max="1" width="10.3666666666667" style="15" customWidth="1"/>
    <col min="2" max="2" width="14.4583333333333" style="15" customWidth="1"/>
    <col min="3" max="3" width="11.3666666666667" style="16" customWidth="1"/>
    <col min="4" max="4" width="12.6333333333333" style="17" customWidth="1"/>
    <col min="5" max="5" width="9.09166666666667" style="18" customWidth="1"/>
    <col min="6" max="6" width="46.0916666666667" style="18" customWidth="1"/>
    <col min="7" max="256" width="8.45833333333333" style="18"/>
    <col min="257" max="257" width="6.90833333333333" style="18" customWidth="1"/>
    <col min="258" max="258" width="11.0916666666667" style="18" customWidth="1"/>
    <col min="259" max="259" width="21.0916666666667" style="18" customWidth="1"/>
    <col min="260" max="260" width="12.6333333333333" style="18" customWidth="1"/>
    <col min="261" max="261" width="14.275" style="18" customWidth="1"/>
    <col min="262" max="262" width="15.725" style="18" customWidth="1"/>
    <col min="263" max="512" width="8.45833333333333" style="18"/>
    <col min="513" max="513" width="6.90833333333333" style="18" customWidth="1"/>
    <col min="514" max="514" width="11.0916666666667" style="18" customWidth="1"/>
    <col min="515" max="515" width="21.0916666666667" style="18" customWidth="1"/>
    <col min="516" max="516" width="12.6333333333333" style="18" customWidth="1"/>
    <col min="517" max="517" width="14.275" style="18" customWidth="1"/>
    <col min="518" max="518" width="15.725" style="18" customWidth="1"/>
    <col min="519" max="768" width="8.45833333333333" style="18"/>
    <col min="769" max="769" width="6.90833333333333" style="18" customWidth="1"/>
    <col min="770" max="770" width="11.0916666666667" style="18" customWidth="1"/>
    <col min="771" max="771" width="21.0916666666667" style="18" customWidth="1"/>
    <col min="772" max="772" width="12.6333333333333" style="18" customWidth="1"/>
    <col min="773" max="773" width="14.275" style="18" customWidth="1"/>
    <col min="774" max="774" width="15.725" style="18" customWidth="1"/>
    <col min="775" max="1024" width="8.45833333333333" style="18"/>
    <col min="1025" max="1025" width="6.90833333333333" style="18" customWidth="1"/>
    <col min="1026" max="1026" width="11.0916666666667" style="18" customWidth="1"/>
    <col min="1027" max="1027" width="21.0916666666667" style="18" customWidth="1"/>
    <col min="1028" max="1028" width="12.6333333333333" style="18" customWidth="1"/>
    <col min="1029" max="1029" width="14.275" style="18" customWidth="1"/>
    <col min="1030" max="1030" width="15.725" style="18" customWidth="1"/>
    <col min="1031" max="1280" width="8.45833333333333" style="18"/>
    <col min="1281" max="1281" width="6.90833333333333" style="18" customWidth="1"/>
    <col min="1282" max="1282" width="11.0916666666667" style="18" customWidth="1"/>
    <col min="1283" max="1283" width="21.0916666666667" style="18" customWidth="1"/>
    <col min="1284" max="1284" width="12.6333333333333" style="18" customWidth="1"/>
    <col min="1285" max="1285" width="14.275" style="18" customWidth="1"/>
    <col min="1286" max="1286" width="15.725" style="18" customWidth="1"/>
    <col min="1287" max="1536" width="8.45833333333333" style="18"/>
    <col min="1537" max="1537" width="6.90833333333333" style="18" customWidth="1"/>
    <col min="1538" max="1538" width="11.0916666666667" style="18" customWidth="1"/>
    <col min="1539" max="1539" width="21.0916666666667" style="18" customWidth="1"/>
    <col min="1540" max="1540" width="12.6333333333333" style="18" customWidth="1"/>
    <col min="1541" max="1541" width="14.275" style="18" customWidth="1"/>
    <col min="1542" max="1542" width="15.725" style="18" customWidth="1"/>
    <col min="1543" max="1792" width="8.45833333333333" style="18"/>
    <col min="1793" max="1793" width="6.90833333333333" style="18" customWidth="1"/>
    <col min="1794" max="1794" width="11.0916666666667" style="18" customWidth="1"/>
    <col min="1795" max="1795" width="21.0916666666667" style="18" customWidth="1"/>
    <col min="1796" max="1796" width="12.6333333333333" style="18" customWidth="1"/>
    <col min="1797" max="1797" width="14.275" style="18" customWidth="1"/>
    <col min="1798" max="1798" width="15.725" style="18" customWidth="1"/>
    <col min="1799" max="2048" width="8.45833333333333" style="18"/>
    <col min="2049" max="2049" width="6.90833333333333" style="18" customWidth="1"/>
    <col min="2050" max="2050" width="11.0916666666667" style="18" customWidth="1"/>
    <col min="2051" max="2051" width="21.0916666666667" style="18" customWidth="1"/>
    <col min="2052" max="2052" width="12.6333333333333" style="18" customWidth="1"/>
    <col min="2053" max="2053" width="14.275" style="18" customWidth="1"/>
    <col min="2054" max="2054" width="15.725" style="18" customWidth="1"/>
    <col min="2055" max="2304" width="8.45833333333333" style="18"/>
    <col min="2305" max="2305" width="6.90833333333333" style="18" customWidth="1"/>
    <col min="2306" max="2306" width="11.0916666666667" style="18" customWidth="1"/>
    <col min="2307" max="2307" width="21.0916666666667" style="18" customWidth="1"/>
    <col min="2308" max="2308" width="12.6333333333333" style="18" customWidth="1"/>
    <col min="2309" max="2309" width="14.275" style="18" customWidth="1"/>
    <col min="2310" max="2310" width="15.725" style="18" customWidth="1"/>
    <col min="2311" max="2560" width="8.45833333333333" style="18"/>
    <col min="2561" max="2561" width="6.90833333333333" style="18" customWidth="1"/>
    <col min="2562" max="2562" width="11.0916666666667" style="18" customWidth="1"/>
    <col min="2563" max="2563" width="21.0916666666667" style="18" customWidth="1"/>
    <col min="2564" max="2564" width="12.6333333333333" style="18" customWidth="1"/>
    <col min="2565" max="2565" width="14.275" style="18" customWidth="1"/>
    <col min="2566" max="2566" width="15.725" style="18" customWidth="1"/>
    <col min="2567" max="2816" width="8.45833333333333" style="18"/>
    <col min="2817" max="2817" width="6.90833333333333" style="18" customWidth="1"/>
    <col min="2818" max="2818" width="11.0916666666667" style="18" customWidth="1"/>
    <col min="2819" max="2819" width="21.0916666666667" style="18" customWidth="1"/>
    <col min="2820" max="2820" width="12.6333333333333" style="18" customWidth="1"/>
    <col min="2821" max="2821" width="14.275" style="18" customWidth="1"/>
    <col min="2822" max="2822" width="15.725" style="18" customWidth="1"/>
    <col min="2823" max="3072" width="8.45833333333333" style="18"/>
    <col min="3073" max="3073" width="6.90833333333333" style="18" customWidth="1"/>
    <col min="3074" max="3074" width="11.0916666666667" style="18" customWidth="1"/>
    <col min="3075" max="3075" width="21.0916666666667" style="18" customWidth="1"/>
    <col min="3076" max="3076" width="12.6333333333333" style="18" customWidth="1"/>
    <col min="3077" max="3077" width="14.275" style="18" customWidth="1"/>
    <col min="3078" max="3078" width="15.725" style="18" customWidth="1"/>
    <col min="3079" max="3328" width="8.45833333333333" style="18"/>
    <col min="3329" max="3329" width="6.90833333333333" style="18" customWidth="1"/>
    <col min="3330" max="3330" width="11.0916666666667" style="18" customWidth="1"/>
    <col min="3331" max="3331" width="21.0916666666667" style="18" customWidth="1"/>
    <col min="3332" max="3332" width="12.6333333333333" style="18" customWidth="1"/>
    <col min="3333" max="3333" width="14.275" style="18" customWidth="1"/>
    <col min="3334" max="3334" width="15.725" style="18" customWidth="1"/>
    <col min="3335" max="3584" width="8.45833333333333" style="18"/>
    <col min="3585" max="3585" width="6.90833333333333" style="18" customWidth="1"/>
    <col min="3586" max="3586" width="11.0916666666667" style="18" customWidth="1"/>
    <col min="3587" max="3587" width="21.0916666666667" style="18" customWidth="1"/>
    <col min="3588" max="3588" width="12.6333333333333" style="18" customWidth="1"/>
    <col min="3589" max="3589" width="14.275" style="18" customWidth="1"/>
    <col min="3590" max="3590" width="15.725" style="18" customWidth="1"/>
    <col min="3591" max="3840" width="8.45833333333333" style="18"/>
    <col min="3841" max="3841" width="6.90833333333333" style="18" customWidth="1"/>
    <col min="3842" max="3842" width="11.0916666666667" style="18" customWidth="1"/>
    <col min="3843" max="3843" width="21.0916666666667" style="18" customWidth="1"/>
    <col min="3844" max="3844" width="12.6333333333333" style="18" customWidth="1"/>
    <col min="3845" max="3845" width="14.275" style="18" customWidth="1"/>
    <col min="3846" max="3846" width="15.725" style="18" customWidth="1"/>
    <col min="3847" max="4096" width="8.45833333333333" style="18"/>
    <col min="4097" max="4097" width="6.90833333333333" style="18" customWidth="1"/>
    <col min="4098" max="4098" width="11.0916666666667" style="18" customWidth="1"/>
    <col min="4099" max="4099" width="21.0916666666667" style="18" customWidth="1"/>
    <col min="4100" max="4100" width="12.6333333333333" style="18" customWidth="1"/>
    <col min="4101" max="4101" width="14.275" style="18" customWidth="1"/>
    <col min="4102" max="4102" width="15.725" style="18" customWidth="1"/>
    <col min="4103" max="4352" width="8.45833333333333" style="18"/>
    <col min="4353" max="4353" width="6.90833333333333" style="18" customWidth="1"/>
    <col min="4354" max="4354" width="11.0916666666667" style="18" customWidth="1"/>
    <col min="4355" max="4355" width="21.0916666666667" style="18" customWidth="1"/>
    <col min="4356" max="4356" width="12.6333333333333" style="18" customWidth="1"/>
    <col min="4357" max="4357" width="14.275" style="18" customWidth="1"/>
    <col min="4358" max="4358" width="15.725" style="18" customWidth="1"/>
    <col min="4359" max="4608" width="8.45833333333333" style="18"/>
    <col min="4609" max="4609" width="6.90833333333333" style="18" customWidth="1"/>
    <col min="4610" max="4610" width="11.0916666666667" style="18" customWidth="1"/>
    <col min="4611" max="4611" width="21.0916666666667" style="18" customWidth="1"/>
    <col min="4612" max="4612" width="12.6333333333333" style="18" customWidth="1"/>
    <col min="4613" max="4613" width="14.275" style="18" customWidth="1"/>
    <col min="4614" max="4614" width="15.725" style="18" customWidth="1"/>
    <col min="4615" max="4864" width="8.45833333333333" style="18"/>
    <col min="4865" max="4865" width="6.90833333333333" style="18" customWidth="1"/>
    <col min="4866" max="4866" width="11.0916666666667" style="18" customWidth="1"/>
    <col min="4867" max="4867" width="21.0916666666667" style="18" customWidth="1"/>
    <col min="4868" max="4868" width="12.6333333333333" style="18" customWidth="1"/>
    <col min="4869" max="4869" width="14.275" style="18" customWidth="1"/>
    <col min="4870" max="4870" width="15.725" style="18" customWidth="1"/>
    <col min="4871" max="5120" width="8.45833333333333" style="18"/>
    <col min="5121" max="5121" width="6.90833333333333" style="18" customWidth="1"/>
    <col min="5122" max="5122" width="11.0916666666667" style="18" customWidth="1"/>
    <col min="5123" max="5123" width="21.0916666666667" style="18" customWidth="1"/>
    <col min="5124" max="5124" width="12.6333333333333" style="18" customWidth="1"/>
    <col min="5125" max="5125" width="14.275" style="18" customWidth="1"/>
    <col min="5126" max="5126" width="15.725" style="18" customWidth="1"/>
    <col min="5127" max="5376" width="8.45833333333333" style="18"/>
    <col min="5377" max="5377" width="6.90833333333333" style="18" customWidth="1"/>
    <col min="5378" max="5378" width="11.0916666666667" style="18" customWidth="1"/>
    <col min="5379" max="5379" width="21.0916666666667" style="18" customWidth="1"/>
    <col min="5380" max="5380" width="12.6333333333333" style="18" customWidth="1"/>
    <col min="5381" max="5381" width="14.275" style="18" customWidth="1"/>
    <col min="5382" max="5382" width="15.725" style="18" customWidth="1"/>
    <col min="5383" max="5632" width="8.45833333333333" style="18"/>
    <col min="5633" max="5633" width="6.90833333333333" style="18" customWidth="1"/>
    <col min="5634" max="5634" width="11.0916666666667" style="18" customWidth="1"/>
    <col min="5635" max="5635" width="21.0916666666667" style="18" customWidth="1"/>
    <col min="5636" max="5636" width="12.6333333333333" style="18" customWidth="1"/>
    <col min="5637" max="5637" width="14.275" style="18" customWidth="1"/>
    <col min="5638" max="5638" width="15.725" style="18" customWidth="1"/>
    <col min="5639" max="5888" width="8.45833333333333" style="18"/>
    <col min="5889" max="5889" width="6.90833333333333" style="18" customWidth="1"/>
    <col min="5890" max="5890" width="11.0916666666667" style="18" customWidth="1"/>
    <col min="5891" max="5891" width="21.0916666666667" style="18" customWidth="1"/>
    <col min="5892" max="5892" width="12.6333333333333" style="18" customWidth="1"/>
    <col min="5893" max="5893" width="14.275" style="18" customWidth="1"/>
    <col min="5894" max="5894" width="15.725" style="18" customWidth="1"/>
    <col min="5895" max="6144" width="8.45833333333333" style="18"/>
    <col min="6145" max="6145" width="6.90833333333333" style="18" customWidth="1"/>
    <col min="6146" max="6146" width="11.0916666666667" style="18" customWidth="1"/>
    <col min="6147" max="6147" width="21.0916666666667" style="18" customWidth="1"/>
    <col min="6148" max="6148" width="12.6333333333333" style="18" customWidth="1"/>
    <col min="6149" max="6149" width="14.275" style="18" customWidth="1"/>
    <col min="6150" max="6150" width="15.725" style="18" customWidth="1"/>
    <col min="6151" max="6400" width="8.45833333333333" style="18"/>
    <col min="6401" max="6401" width="6.90833333333333" style="18" customWidth="1"/>
    <col min="6402" max="6402" width="11.0916666666667" style="18" customWidth="1"/>
    <col min="6403" max="6403" width="21.0916666666667" style="18" customWidth="1"/>
    <col min="6404" max="6404" width="12.6333333333333" style="18" customWidth="1"/>
    <col min="6405" max="6405" width="14.275" style="18" customWidth="1"/>
    <col min="6406" max="6406" width="15.725" style="18" customWidth="1"/>
    <col min="6407" max="6656" width="8.45833333333333" style="18"/>
    <col min="6657" max="6657" width="6.90833333333333" style="18" customWidth="1"/>
    <col min="6658" max="6658" width="11.0916666666667" style="18" customWidth="1"/>
    <col min="6659" max="6659" width="21.0916666666667" style="18" customWidth="1"/>
    <col min="6660" max="6660" width="12.6333333333333" style="18" customWidth="1"/>
    <col min="6661" max="6661" width="14.275" style="18" customWidth="1"/>
    <col min="6662" max="6662" width="15.725" style="18" customWidth="1"/>
    <col min="6663" max="6912" width="8.45833333333333" style="18"/>
    <col min="6913" max="6913" width="6.90833333333333" style="18" customWidth="1"/>
    <col min="6914" max="6914" width="11.0916666666667" style="18" customWidth="1"/>
    <col min="6915" max="6915" width="21.0916666666667" style="18" customWidth="1"/>
    <col min="6916" max="6916" width="12.6333333333333" style="18" customWidth="1"/>
    <col min="6917" max="6917" width="14.275" style="18" customWidth="1"/>
    <col min="6918" max="6918" width="15.725" style="18" customWidth="1"/>
    <col min="6919" max="7168" width="8.45833333333333" style="18"/>
    <col min="7169" max="7169" width="6.90833333333333" style="18" customWidth="1"/>
    <col min="7170" max="7170" width="11.0916666666667" style="18" customWidth="1"/>
    <col min="7171" max="7171" width="21.0916666666667" style="18" customWidth="1"/>
    <col min="7172" max="7172" width="12.6333333333333" style="18" customWidth="1"/>
    <col min="7173" max="7173" width="14.275" style="18" customWidth="1"/>
    <col min="7174" max="7174" width="15.725" style="18" customWidth="1"/>
    <col min="7175" max="7424" width="8.45833333333333" style="18"/>
    <col min="7425" max="7425" width="6.90833333333333" style="18" customWidth="1"/>
    <col min="7426" max="7426" width="11.0916666666667" style="18" customWidth="1"/>
    <col min="7427" max="7427" width="21.0916666666667" style="18" customWidth="1"/>
    <col min="7428" max="7428" width="12.6333333333333" style="18" customWidth="1"/>
    <col min="7429" max="7429" width="14.275" style="18" customWidth="1"/>
    <col min="7430" max="7430" width="15.725" style="18" customWidth="1"/>
    <col min="7431" max="7680" width="8.45833333333333" style="18"/>
    <col min="7681" max="7681" width="6.90833333333333" style="18" customWidth="1"/>
    <col min="7682" max="7682" width="11.0916666666667" style="18" customWidth="1"/>
    <col min="7683" max="7683" width="21.0916666666667" style="18" customWidth="1"/>
    <col min="7684" max="7684" width="12.6333333333333" style="18" customWidth="1"/>
    <col min="7685" max="7685" width="14.275" style="18" customWidth="1"/>
    <col min="7686" max="7686" width="15.725" style="18" customWidth="1"/>
    <col min="7687" max="7936" width="8.45833333333333" style="18"/>
    <col min="7937" max="7937" width="6.90833333333333" style="18" customWidth="1"/>
    <col min="7938" max="7938" width="11.0916666666667" style="18" customWidth="1"/>
    <col min="7939" max="7939" width="21.0916666666667" style="18" customWidth="1"/>
    <col min="7940" max="7940" width="12.6333333333333" style="18" customWidth="1"/>
    <col min="7941" max="7941" width="14.275" style="18" customWidth="1"/>
    <col min="7942" max="7942" width="15.725" style="18" customWidth="1"/>
    <col min="7943" max="8192" width="8.45833333333333" style="18"/>
    <col min="8193" max="8193" width="6.90833333333333" style="18" customWidth="1"/>
    <col min="8194" max="8194" width="11.0916666666667" style="18" customWidth="1"/>
    <col min="8195" max="8195" width="21.0916666666667" style="18" customWidth="1"/>
    <col min="8196" max="8196" width="12.6333333333333" style="18" customWidth="1"/>
    <col min="8197" max="8197" width="14.275" style="18" customWidth="1"/>
    <col min="8198" max="8198" width="15.725" style="18" customWidth="1"/>
    <col min="8199" max="8448" width="8.45833333333333" style="18"/>
    <col min="8449" max="8449" width="6.90833333333333" style="18" customWidth="1"/>
    <col min="8450" max="8450" width="11.0916666666667" style="18" customWidth="1"/>
    <col min="8451" max="8451" width="21.0916666666667" style="18" customWidth="1"/>
    <col min="8452" max="8452" width="12.6333333333333" style="18" customWidth="1"/>
    <col min="8453" max="8453" width="14.275" style="18" customWidth="1"/>
    <col min="8454" max="8454" width="15.725" style="18" customWidth="1"/>
    <col min="8455" max="8704" width="8.45833333333333" style="18"/>
    <col min="8705" max="8705" width="6.90833333333333" style="18" customWidth="1"/>
    <col min="8706" max="8706" width="11.0916666666667" style="18" customWidth="1"/>
    <col min="8707" max="8707" width="21.0916666666667" style="18" customWidth="1"/>
    <col min="8708" max="8708" width="12.6333333333333" style="18" customWidth="1"/>
    <col min="8709" max="8709" width="14.275" style="18" customWidth="1"/>
    <col min="8710" max="8710" width="15.725" style="18" customWidth="1"/>
    <col min="8711" max="8960" width="8.45833333333333" style="18"/>
    <col min="8961" max="8961" width="6.90833333333333" style="18" customWidth="1"/>
    <col min="8962" max="8962" width="11.0916666666667" style="18" customWidth="1"/>
    <col min="8963" max="8963" width="21.0916666666667" style="18" customWidth="1"/>
    <col min="8964" max="8964" width="12.6333333333333" style="18" customWidth="1"/>
    <col min="8965" max="8965" width="14.275" style="18" customWidth="1"/>
    <col min="8966" max="8966" width="15.725" style="18" customWidth="1"/>
    <col min="8967" max="9216" width="8.45833333333333" style="18"/>
    <col min="9217" max="9217" width="6.90833333333333" style="18" customWidth="1"/>
    <col min="9218" max="9218" width="11.0916666666667" style="18" customWidth="1"/>
    <col min="9219" max="9219" width="21.0916666666667" style="18" customWidth="1"/>
    <col min="9220" max="9220" width="12.6333333333333" style="18" customWidth="1"/>
    <col min="9221" max="9221" width="14.275" style="18" customWidth="1"/>
    <col min="9222" max="9222" width="15.725" style="18" customWidth="1"/>
    <col min="9223" max="9472" width="8.45833333333333" style="18"/>
    <col min="9473" max="9473" width="6.90833333333333" style="18" customWidth="1"/>
    <col min="9474" max="9474" width="11.0916666666667" style="18" customWidth="1"/>
    <col min="9475" max="9475" width="21.0916666666667" style="18" customWidth="1"/>
    <col min="9476" max="9476" width="12.6333333333333" style="18" customWidth="1"/>
    <col min="9477" max="9477" width="14.275" style="18" customWidth="1"/>
    <col min="9478" max="9478" width="15.725" style="18" customWidth="1"/>
    <col min="9479" max="9728" width="8.45833333333333" style="18"/>
    <col min="9729" max="9729" width="6.90833333333333" style="18" customWidth="1"/>
    <col min="9730" max="9730" width="11.0916666666667" style="18" customWidth="1"/>
    <col min="9731" max="9731" width="21.0916666666667" style="18" customWidth="1"/>
    <col min="9732" max="9732" width="12.6333333333333" style="18" customWidth="1"/>
    <col min="9733" max="9733" width="14.275" style="18" customWidth="1"/>
    <col min="9734" max="9734" width="15.725" style="18" customWidth="1"/>
    <col min="9735" max="9984" width="8.45833333333333" style="18"/>
    <col min="9985" max="9985" width="6.90833333333333" style="18" customWidth="1"/>
    <col min="9986" max="9986" width="11.0916666666667" style="18" customWidth="1"/>
    <col min="9987" max="9987" width="21.0916666666667" style="18" customWidth="1"/>
    <col min="9988" max="9988" width="12.6333333333333" style="18" customWidth="1"/>
    <col min="9989" max="9989" width="14.275" style="18" customWidth="1"/>
    <col min="9990" max="9990" width="15.725" style="18" customWidth="1"/>
    <col min="9991" max="10240" width="8.45833333333333" style="18"/>
    <col min="10241" max="10241" width="6.90833333333333" style="18" customWidth="1"/>
    <col min="10242" max="10242" width="11.0916666666667" style="18" customWidth="1"/>
    <col min="10243" max="10243" width="21.0916666666667" style="18" customWidth="1"/>
    <col min="10244" max="10244" width="12.6333333333333" style="18" customWidth="1"/>
    <col min="10245" max="10245" width="14.275" style="18" customWidth="1"/>
    <col min="10246" max="10246" width="15.725" style="18" customWidth="1"/>
    <col min="10247" max="10496" width="8.45833333333333" style="18"/>
    <col min="10497" max="10497" width="6.90833333333333" style="18" customWidth="1"/>
    <col min="10498" max="10498" width="11.0916666666667" style="18" customWidth="1"/>
    <col min="10499" max="10499" width="21.0916666666667" style="18" customWidth="1"/>
    <col min="10500" max="10500" width="12.6333333333333" style="18" customWidth="1"/>
    <col min="10501" max="10501" width="14.275" style="18" customWidth="1"/>
    <col min="10502" max="10502" width="15.725" style="18" customWidth="1"/>
    <col min="10503" max="10752" width="8.45833333333333" style="18"/>
    <col min="10753" max="10753" width="6.90833333333333" style="18" customWidth="1"/>
    <col min="10754" max="10754" width="11.0916666666667" style="18" customWidth="1"/>
    <col min="10755" max="10755" width="21.0916666666667" style="18" customWidth="1"/>
    <col min="10756" max="10756" width="12.6333333333333" style="18" customWidth="1"/>
    <col min="10757" max="10757" width="14.275" style="18" customWidth="1"/>
    <col min="10758" max="10758" width="15.725" style="18" customWidth="1"/>
    <col min="10759" max="11008" width="8.45833333333333" style="18"/>
    <col min="11009" max="11009" width="6.90833333333333" style="18" customWidth="1"/>
    <col min="11010" max="11010" width="11.0916666666667" style="18" customWidth="1"/>
    <col min="11011" max="11011" width="21.0916666666667" style="18" customWidth="1"/>
    <col min="11012" max="11012" width="12.6333333333333" style="18" customWidth="1"/>
    <col min="11013" max="11013" width="14.275" style="18" customWidth="1"/>
    <col min="11014" max="11014" width="15.725" style="18" customWidth="1"/>
    <col min="11015" max="11264" width="8.45833333333333" style="18"/>
    <col min="11265" max="11265" width="6.90833333333333" style="18" customWidth="1"/>
    <col min="11266" max="11266" width="11.0916666666667" style="18" customWidth="1"/>
    <col min="11267" max="11267" width="21.0916666666667" style="18" customWidth="1"/>
    <col min="11268" max="11268" width="12.6333333333333" style="18" customWidth="1"/>
    <col min="11269" max="11269" width="14.275" style="18" customWidth="1"/>
    <col min="11270" max="11270" width="15.725" style="18" customWidth="1"/>
    <col min="11271" max="11520" width="8.45833333333333" style="18"/>
    <col min="11521" max="11521" width="6.90833333333333" style="18" customWidth="1"/>
    <col min="11522" max="11522" width="11.0916666666667" style="18" customWidth="1"/>
    <col min="11523" max="11523" width="21.0916666666667" style="18" customWidth="1"/>
    <col min="11524" max="11524" width="12.6333333333333" style="18" customWidth="1"/>
    <col min="11525" max="11525" width="14.275" style="18" customWidth="1"/>
    <col min="11526" max="11526" width="15.725" style="18" customWidth="1"/>
    <col min="11527" max="11776" width="8.45833333333333" style="18"/>
    <col min="11777" max="11777" width="6.90833333333333" style="18" customWidth="1"/>
    <col min="11778" max="11778" width="11.0916666666667" style="18" customWidth="1"/>
    <col min="11779" max="11779" width="21.0916666666667" style="18" customWidth="1"/>
    <col min="11780" max="11780" width="12.6333333333333" style="18" customWidth="1"/>
    <col min="11781" max="11781" width="14.275" style="18" customWidth="1"/>
    <col min="11782" max="11782" width="15.725" style="18" customWidth="1"/>
    <col min="11783" max="12032" width="8.45833333333333" style="18"/>
    <col min="12033" max="12033" width="6.90833333333333" style="18" customWidth="1"/>
    <col min="12034" max="12034" width="11.0916666666667" style="18" customWidth="1"/>
    <col min="12035" max="12035" width="21.0916666666667" style="18" customWidth="1"/>
    <col min="12036" max="12036" width="12.6333333333333" style="18" customWidth="1"/>
    <col min="12037" max="12037" width="14.275" style="18" customWidth="1"/>
    <col min="12038" max="12038" width="15.725" style="18" customWidth="1"/>
    <col min="12039" max="12288" width="8.45833333333333" style="18"/>
    <col min="12289" max="12289" width="6.90833333333333" style="18" customWidth="1"/>
    <col min="12290" max="12290" width="11.0916666666667" style="18" customWidth="1"/>
    <col min="12291" max="12291" width="21.0916666666667" style="18" customWidth="1"/>
    <col min="12292" max="12292" width="12.6333333333333" style="18" customWidth="1"/>
    <col min="12293" max="12293" width="14.275" style="18" customWidth="1"/>
    <col min="12294" max="12294" width="15.725" style="18" customWidth="1"/>
    <col min="12295" max="12544" width="8.45833333333333" style="18"/>
    <col min="12545" max="12545" width="6.90833333333333" style="18" customWidth="1"/>
    <col min="12546" max="12546" width="11.0916666666667" style="18" customWidth="1"/>
    <col min="12547" max="12547" width="21.0916666666667" style="18" customWidth="1"/>
    <col min="12548" max="12548" width="12.6333333333333" style="18" customWidth="1"/>
    <col min="12549" max="12549" width="14.275" style="18" customWidth="1"/>
    <col min="12550" max="12550" width="15.725" style="18" customWidth="1"/>
    <col min="12551" max="12800" width="8.45833333333333" style="18"/>
    <col min="12801" max="12801" width="6.90833333333333" style="18" customWidth="1"/>
    <col min="12802" max="12802" width="11.0916666666667" style="18" customWidth="1"/>
    <col min="12803" max="12803" width="21.0916666666667" style="18" customWidth="1"/>
    <col min="12804" max="12804" width="12.6333333333333" style="18" customWidth="1"/>
    <col min="12805" max="12805" width="14.275" style="18" customWidth="1"/>
    <col min="12806" max="12806" width="15.725" style="18" customWidth="1"/>
    <col min="12807" max="13056" width="8.45833333333333" style="18"/>
    <col min="13057" max="13057" width="6.90833333333333" style="18" customWidth="1"/>
    <col min="13058" max="13058" width="11.0916666666667" style="18" customWidth="1"/>
    <col min="13059" max="13059" width="21.0916666666667" style="18" customWidth="1"/>
    <col min="13060" max="13060" width="12.6333333333333" style="18" customWidth="1"/>
    <col min="13061" max="13061" width="14.275" style="18" customWidth="1"/>
    <col min="13062" max="13062" width="15.725" style="18" customWidth="1"/>
    <col min="13063" max="13312" width="8.45833333333333" style="18"/>
    <col min="13313" max="13313" width="6.90833333333333" style="18" customWidth="1"/>
    <col min="13314" max="13314" width="11.0916666666667" style="18" customWidth="1"/>
    <col min="13315" max="13315" width="21.0916666666667" style="18" customWidth="1"/>
    <col min="13316" max="13316" width="12.6333333333333" style="18" customWidth="1"/>
    <col min="13317" max="13317" width="14.275" style="18" customWidth="1"/>
    <col min="13318" max="13318" width="15.725" style="18" customWidth="1"/>
    <col min="13319" max="13568" width="8.45833333333333" style="18"/>
    <col min="13569" max="13569" width="6.90833333333333" style="18" customWidth="1"/>
    <col min="13570" max="13570" width="11.0916666666667" style="18" customWidth="1"/>
    <col min="13571" max="13571" width="21.0916666666667" style="18" customWidth="1"/>
    <col min="13572" max="13572" width="12.6333333333333" style="18" customWidth="1"/>
    <col min="13573" max="13573" width="14.275" style="18" customWidth="1"/>
    <col min="13574" max="13574" width="15.725" style="18" customWidth="1"/>
    <col min="13575" max="13824" width="8.45833333333333" style="18"/>
    <col min="13825" max="13825" width="6.90833333333333" style="18" customWidth="1"/>
    <col min="13826" max="13826" width="11.0916666666667" style="18" customWidth="1"/>
    <col min="13827" max="13827" width="21.0916666666667" style="18" customWidth="1"/>
    <col min="13828" max="13828" width="12.6333333333333" style="18" customWidth="1"/>
    <col min="13829" max="13829" width="14.275" style="18" customWidth="1"/>
    <col min="13830" max="13830" width="15.725" style="18" customWidth="1"/>
    <col min="13831" max="14080" width="8.45833333333333" style="18"/>
    <col min="14081" max="14081" width="6.90833333333333" style="18" customWidth="1"/>
    <col min="14082" max="14082" width="11.0916666666667" style="18" customWidth="1"/>
    <col min="14083" max="14083" width="21.0916666666667" style="18" customWidth="1"/>
    <col min="14084" max="14084" width="12.6333333333333" style="18" customWidth="1"/>
    <col min="14085" max="14085" width="14.275" style="18" customWidth="1"/>
    <col min="14086" max="14086" width="15.725" style="18" customWidth="1"/>
    <col min="14087" max="14336" width="8.45833333333333" style="18"/>
    <col min="14337" max="14337" width="6.90833333333333" style="18" customWidth="1"/>
    <col min="14338" max="14338" width="11.0916666666667" style="18" customWidth="1"/>
    <col min="14339" max="14339" width="21.0916666666667" style="18" customWidth="1"/>
    <col min="14340" max="14340" width="12.6333333333333" style="18" customWidth="1"/>
    <col min="14341" max="14341" width="14.275" style="18" customWidth="1"/>
    <col min="14342" max="14342" width="15.725" style="18" customWidth="1"/>
    <col min="14343" max="14592" width="8.45833333333333" style="18"/>
    <col min="14593" max="14593" width="6.90833333333333" style="18" customWidth="1"/>
    <col min="14594" max="14594" width="11.0916666666667" style="18" customWidth="1"/>
    <col min="14595" max="14595" width="21.0916666666667" style="18" customWidth="1"/>
    <col min="14596" max="14596" width="12.6333333333333" style="18" customWidth="1"/>
    <col min="14597" max="14597" width="14.275" style="18" customWidth="1"/>
    <col min="14598" max="14598" width="15.725" style="18" customWidth="1"/>
    <col min="14599" max="14848" width="8.45833333333333" style="18"/>
    <col min="14849" max="14849" width="6.90833333333333" style="18" customWidth="1"/>
    <col min="14850" max="14850" width="11.0916666666667" style="18" customWidth="1"/>
    <col min="14851" max="14851" width="21.0916666666667" style="18" customWidth="1"/>
    <col min="14852" max="14852" width="12.6333333333333" style="18" customWidth="1"/>
    <col min="14853" max="14853" width="14.275" style="18" customWidth="1"/>
    <col min="14854" max="14854" width="15.725" style="18" customWidth="1"/>
    <col min="14855" max="15104" width="8.45833333333333" style="18"/>
    <col min="15105" max="15105" width="6.90833333333333" style="18" customWidth="1"/>
    <col min="15106" max="15106" width="11.0916666666667" style="18" customWidth="1"/>
    <col min="15107" max="15107" width="21.0916666666667" style="18" customWidth="1"/>
    <col min="15108" max="15108" width="12.6333333333333" style="18" customWidth="1"/>
    <col min="15109" max="15109" width="14.275" style="18" customWidth="1"/>
    <col min="15110" max="15110" width="15.725" style="18" customWidth="1"/>
    <col min="15111" max="15360" width="8.45833333333333" style="18"/>
    <col min="15361" max="15361" width="6.90833333333333" style="18" customWidth="1"/>
    <col min="15362" max="15362" width="11.0916666666667" style="18" customWidth="1"/>
    <col min="15363" max="15363" width="21.0916666666667" style="18" customWidth="1"/>
    <col min="15364" max="15364" width="12.6333333333333" style="18" customWidth="1"/>
    <col min="15365" max="15365" width="14.275" style="18" customWidth="1"/>
    <col min="15366" max="15366" width="15.725" style="18" customWidth="1"/>
    <col min="15367" max="15616" width="8.45833333333333" style="18"/>
    <col min="15617" max="15617" width="6.90833333333333" style="18" customWidth="1"/>
    <col min="15618" max="15618" width="11.0916666666667" style="18" customWidth="1"/>
    <col min="15619" max="15619" width="21.0916666666667" style="18" customWidth="1"/>
    <col min="15620" max="15620" width="12.6333333333333" style="18" customWidth="1"/>
    <col min="15621" max="15621" width="14.275" style="18" customWidth="1"/>
    <col min="15622" max="15622" width="15.725" style="18" customWidth="1"/>
    <col min="15623" max="15872" width="8.45833333333333" style="18"/>
    <col min="15873" max="15873" width="6.90833333333333" style="18" customWidth="1"/>
    <col min="15874" max="15874" width="11.0916666666667" style="18" customWidth="1"/>
    <col min="15875" max="15875" width="21.0916666666667" style="18" customWidth="1"/>
    <col min="15876" max="15876" width="12.6333333333333" style="18" customWidth="1"/>
    <col min="15877" max="15877" width="14.275" style="18" customWidth="1"/>
    <col min="15878" max="15878" width="15.725" style="18" customWidth="1"/>
    <col min="15879" max="16128" width="8.45833333333333" style="18"/>
    <col min="16129" max="16129" width="6.90833333333333" style="18" customWidth="1"/>
    <col min="16130" max="16130" width="11.0916666666667" style="18" customWidth="1"/>
    <col min="16131" max="16131" width="21.0916666666667" style="18" customWidth="1"/>
    <col min="16132" max="16132" width="12.6333333333333" style="18" customWidth="1"/>
    <col min="16133" max="16133" width="14.275" style="18" customWidth="1"/>
    <col min="16134" max="16134" width="15.725" style="18" customWidth="1"/>
    <col min="16135" max="16384" width="8.45833333333333" style="18"/>
  </cols>
  <sheetData>
    <row r="1" ht="20.15" customHeight="1" spans="1:10">
      <c r="A1" s="19" t="s">
        <v>193</v>
      </c>
      <c r="B1" s="19"/>
      <c r="C1" s="19"/>
      <c r="D1" s="19"/>
      <c r="E1" s="19"/>
      <c r="F1" s="19"/>
      <c r="H1" s="20"/>
      <c r="I1" s="75"/>
      <c r="J1" s="75"/>
    </row>
    <row r="2" ht="20.15" customHeight="1" spans="1:10">
      <c r="A2" s="19"/>
      <c r="B2" s="19"/>
      <c r="C2" s="19"/>
      <c r="D2" s="19"/>
      <c r="E2" s="19"/>
      <c r="F2" s="19"/>
      <c r="H2" s="20"/>
      <c r="I2" s="75"/>
      <c r="J2" s="75"/>
    </row>
    <row r="3" s="11" customFormat="1" ht="19.5" customHeight="1" spans="1:10">
      <c r="A3" s="21" t="s">
        <v>1</v>
      </c>
      <c r="B3" s="22"/>
      <c r="C3" s="22"/>
      <c r="D3" s="22"/>
      <c r="F3" s="22"/>
      <c r="G3" s="23"/>
      <c r="H3" s="24"/>
      <c r="I3" s="76"/>
      <c r="J3" s="76"/>
    </row>
    <row r="4" s="11" customFormat="1" ht="19.5" customHeight="1" spans="1:10">
      <c r="A4" s="21" t="s">
        <v>2</v>
      </c>
      <c r="B4" s="22"/>
      <c r="C4" s="22"/>
      <c r="D4" s="21"/>
      <c r="E4" s="21"/>
      <c r="F4" s="22"/>
      <c r="G4" s="23"/>
      <c r="H4" s="24"/>
      <c r="I4" s="76"/>
      <c r="J4" s="76"/>
    </row>
    <row r="5" s="11" customFormat="1" ht="19.5" customHeight="1" spans="1:10">
      <c r="A5" s="25" t="s">
        <v>3</v>
      </c>
      <c r="B5" s="26"/>
      <c r="C5" s="22"/>
      <c r="D5" s="22"/>
      <c r="E5" s="22"/>
      <c r="F5" s="21"/>
      <c r="G5" s="23"/>
      <c r="H5" s="24"/>
      <c r="I5" s="76"/>
      <c r="J5" s="76"/>
    </row>
    <row r="6" s="11" customFormat="1" ht="20.15" customHeight="1" spans="1:10">
      <c r="A6" s="25" t="s">
        <v>4</v>
      </c>
      <c r="B6" s="27"/>
      <c r="C6" s="28"/>
      <c r="D6" s="29"/>
      <c r="E6" s="29"/>
      <c r="F6" s="27"/>
      <c r="G6" s="23"/>
      <c r="H6" s="24"/>
      <c r="I6" s="76"/>
      <c r="J6" s="76"/>
    </row>
    <row r="7" s="11" customFormat="1" ht="20.15" customHeight="1" spans="1:10">
      <c r="A7" s="30"/>
      <c r="B7" s="31"/>
      <c r="C7" s="28"/>
      <c r="D7" s="29"/>
      <c r="E7" s="32" t="s">
        <v>5</v>
      </c>
      <c r="F7" s="32" t="s">
        <v>6</v>
      </c>
      <c r="G7" s="23"/>
      <c r="H7" s="24"/>
      <c r="I7" s="76"/>
      <c r="J7" s="76"/>
    </row>
    <row r="8" s="11" customFormat="1" ht="20.15" customHeight="1" spans="1:10">
      <c r="A8" s="30" t="s">
        <v>168</v>
      </c>
      <c r="B8" s="31" t="s">
        <v>169</v>
      </c>
      <c r="C8" s="28"/>
      <c r="D8" s="33"/>
      <c r="E8" s="34"/>
      <c r="F8" s="35"/>
      <c r="G8" s="23"/>
      <c r="H8" s="24"/>
      <c r="I8" s="76"/>
      <c r="J8" s="76"/>
    </row>
    <row r="9" ht="20.15" customHeight="1" spans="1:6">
      <c r="A9" s="30"/>
      <c r="B9" s="36"/>
      <c r="C9" s="37"/>
      <c r="D9" s="38"/>
      <c r="E9" s="39"/>
      <c r="F9" s="36"/>
    </row>
    <row r="10" s="12" customFormat="1" ht="25.15" customHeight="1" spans="1:6">
      <c r="A10" s="40" t="s">
        <v>170</v>
      </c>
      <c r="B10" s="41"/>
      <c r="C10" s="42" t="s">
        <v>55</v>
      </c>
      <c r="D10" s="43" t="s">
        <v>56</v>
      </c>
      <c r="E10" s="42" t="s">
        <v>15</v>
      </c>
      <c r="F10" s="44"/>
    </row>
    <row r="11" ht="30" customHeight="1" spans="1:6">
      <c r="A11" s="45" t="s">
        <v>194</v>
      </c>
      <c r="B11" s="46"/>
      <c r="C11" s="47" t="s">
        <v>195</v>
      </c>
      <c r="D11" s="48">
        <v>20</v>
      </c>
      <c r="E11" s="49" t="s">
        <v>196</v>
      </c>
      <c r="F11" s="50"/>
    </row>
    <row r="12" ht="30" customHeight="1" spans="1:6">
      <c r="A12" s="51" t="s">
        <v>197</v>
      </c>
      <c r="B12" s="52"/>
      <c r="C12" s="53" t="s">
        <v>198</v>
      </c>
      <c r="D12" s="53">
        <v>60</v>
      </c>
      <c r="E12" s="52"/>
      <c r="F12" s="54"/>
    </row>
    <row r="13" spans="1:6">
      <c r="A13" s="51" t="s">
        <v>199</v>
      </c>
      <c r="B13" s="52"/>
      <c r="C13" s="53" t="s">
        <v>31</v>
      </c>
      <c r="D13" s="53" t="s">
        <v>31</v>
      </c>
      <c r="E13" s="52" t="s">
        <v>200</v>
      </c>
      <c r="F13" s="54"/>
    </row>
    <row r="14" spans="1:6">
      <c r="A14" s="51" t="s">
        <v>201</v>
      </c>
      <c r="B14" s="52"/>
      <c r="C14" s="53" t="s">
        <v>198</v>
      </c>
      <c r="D14" s="55">
        <v>200</v>
      </c>
      <c r="E14" s="56"/>
      <c r="F14" s="57"/>
    </row>
    <row r="15" spans="1:6">
      <c r="A15" s="58" t="s">
        <v>202</v>
      </c>
      <c r="B15" s="59"/>
      <c r="C15" s="60" t="s">
        <v>203</v>
      </c>
      <c r="D15" s="61">
        <v>120</v>
      </c>
      <c r="E15" s="62"/>
      <c r="F15" s="63"/>
    </row>
    <row r="16" spans="1:6">
      <c r="A16" s="64" t="s">
        <v>204</v>
      </c>
      <c r="B16" s="65"/>
      <c r="C16" s="53"/>
      <c r="D16" s="55">
        <v>350</v>
      </c>
      <c r="E16" s="66"/>
      <c r="F16" s="67"/>
    </row>
    <row r="17" ht="17.25" spans="1:6">
      <c r="A17" s="68" t="s">
        <v>205</v>
      </c>
      <c r="B17" s="68"/>
      <c r="C17" s="69"/>
      <c r="D17" s="70">
        <v>150</v>
      </c>
      <c r="E17" s="71"/>
      <c r="F17" s="72"/>
    </row>
    <row r="19" spans="1:1">
      <c r="A19" s="15" t="s">
        <v>15</v>
      </c>
    </row>
    <row r="20" spans="1:6">
      <c r="A20" s="15" t="s">
        <v>206</v>
      </c>
      <c r="C20" s="15"/>
      <c r="D20" s="15"/>
      <c r="E20" s="15"/>
      <c r="F20" s="15"/>
    </row>
    <row r="21" spans="1:10">
      <c r="A21" s="26" t="s">
        <v>207</v>
      </c>
      <c r="B21" s="26"/>
      <c r="C21" s="26"/>
      <c r="D21" s="26"/>
      <c r="E21" s="26"/>
      <c r="F21" s="26"/>
      <c r="G21" s="26"/>
      <c r="H21" s="26"/>
      <c r="I21" s="26"/>
      <c r="J21" s="26"/>
    </row>
    <row r="22" s="13" customFormat="1" ht="18" customHeight="1" spans="1:10">
      <c r="A22" s="26" t="s">
        <v>190</v>
      </c>
      <c r="B22" s="26"/>
      <c r="C22" s="26"/>
      <c r="D22" s="26"/>
      <c r="E22" s="26"/>
      <c r="F22" s="26"/>
      <c r="G22" s="35"/>
      <c r="H22" s="35"/>
      <c r="I22" s="77"/>
      <c r="J22" s="78"/>
    </row>
    <row r="23" s="14" customFormat="1" spans="1:9">
      <c r="A23" s="73" t="s">
        <v>191</v>
      </c>
      <c r="B23" s="74"/>
      <c r="C23" s="74"/>
      <c r="D23" s="74"/>
      <c r="E23" s="74"/>
      <c r="F23" s="74"/>
      <c r="G23" s="74"/>
      <c r="H23" s="74"/>
      <c r="I23" s="74"/>
    </row>
    <row r="24" spans="1:1">
      <c r="A24" s="15" t="s">
        <v>192</v>
      </c>
    </row>
  </sheetData>
  <mergeCells count="19">
    <mergeCell ref="A1:F1"/>
    <mergeCell ref="A2:F2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A16:B16"/>
    <mergeCell ref="E16:F16"/>
    <mergeCell ref="A17:B17"/>
    <mergeCell ref="E17:F17"/>
    <mergeCell ref="A20:F20"/>
    <mergeCell ref="A21:J2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6"/>
  <sheetViews>
    <sheetView topLeftCell="A4" workbookViewId="0">
      <selection activeCell="F4" sqref="F4"/>
    </sheetView>
  </sheetViews>
  <sheetFormatPr defaultColWidth="9" defaultRowHeight="13.5" outlineLevelRow="5" outlineLevelCol="4"/>
  <cols>
    <col min="1" max="1" width="6.75833333333333" customWidth="1"/>
    <col min="2" max="2" width="8.5" customWidth="1"/>
    <col min="5" max="5" width="89.5" customWidth="1"/>
  </cols>
  <sheetData>
    <row r="1" ht="16.5" spans="1:5">
      <c r="A1" s="1" t="s">
        <v>208</v>
      </c>
      <c r="B1" s="1" t="s">
        <v>209</v>
      </c>
      <c r="C1" s="2" t="s">
        <v>210</v>
      </c>
      <c r="D1" s="3"/>
      <c r="E1" s="4" t="s">
        <v>211</v>
      </c>
    </row>
    <row r="2" ht="16.5" spans="1:5">
      <c r="A2" s="5" t="s">
        <v>41</v>
      </c>
      <c r="B2" s="6" t="s">
        <v>212</v>
      </c>
      <c r="C2" s="7" t="s">
        <v>213</v>
      </c>
      <c r="D2" s="8"/>
      <c r="E2" s="7" t="s">
        <v>214</v>
      </c>
    </row>
    <row r="3" ht="16.5" spans="1:5">
      <c r="A3" s="5" t="s">
        <v>43</v>
      </c>
      <c r="B3" s="9"/>
      <c r="C3" s="7" t="s">
        <v>213</v>
      </c>
      <c r="D3" s="8"/>
      <c r="E3" s="7" t="s">
        <v>214</v>
      </c>
    </row>
    <row r="4" ht="16.5" spans="1:5">
      <c r="A4" s="5" t="s">
        <v>37</v>
      </c>
      <c r="B4" s="9"/>
      <c r="C4" s="7" t="s">
        <v>213</v>
      </c>
      <c r="D4" s="8"/>
      <c r="E4" s="7" t="s">
        <v>214</v>
      </c>
    </row>
    <row r="5" ht="16.5" spans="1:5">
      <c r="A5" s="5" t="s">
        <v>158</v>
      </c>
      <c r="B5" s="9"/>
      <c r="C5" s="7" t="s">
        <v>213</v>
      </c>
      <c r="D5" s="8"/>
      <c r="E5" s="7" t="s">
        <v>215</v>
      </c>
    </row>
    <row r="6" ht="16.5" spans="1:5">
      <c r="A6" s="5" t="s">
        <v>49</v>
      </c>
      <c r="B6" s="10"/>
      <c r="C6" s="7" t="s">
        <v>213</v>
      </c>
      <c r="D6" s="8"/>
      <c r="E6" s="7" t="s">
        <v>214</v>
      </c>
    </row>
  </sheetData>
  <mergeCells count="7">
    <mergeCell ref="C1:D1"/>
    <mergeCell ref="C2:D2"/>
    <mergeCell ref="C3:D3"/>
    <mergeCell ref="C4:D4"/>
    <mergeCell ref="C5:D5"/>
    <mergeCell ref="C6:D6"/>
    <mergeCell ref="B2:B6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中港联运专车报价（CNY）</vt:lpstr>
      <vt:lpstr>中港联运零担报价（CNY）</vt:lpstr>
      <vt:lpstr>国内运输报价</vt:lpstr>
      <vt:lpstr>香港本地运输-仓to仓非多点提货(HKD)</vt:lpstr>
      <vt:lpstr>自营仓费用表</vt:lpstr>
      <vt:lpstr>CIF正向流程&amp;所需资料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Firemen</cp:lastModifiedBy>
  <dcterms:created xsi:type="dcterms:W3CDTF">2016-12-03T15:34:00Z</dcterms:created>
  <cp:lastPrinted>2019-04-28T02:26:00Z</cp:lastPrinted>
  <dcterms:modified xsi:type="dcterms:W3CDTF">2022-07-08T09:44:56Z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F25B863A274C4EDF8568B7D5FFA9C4BE</vt:lpwstr>
  </property>
</Properties>
</file>